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0" yWindow="0" windowWidth="19200" windowHeight="11595" tabRatio="755" activeTab="2"/>
  </bookViews>
  <sheets>
    <sheet name="Ranking" sheetId="19" r:id="rId1"/>
    <sheet name="Tabelle" sheetId="6" r:id="rId2"/>
    <sheet name="Auswertung " sheetId="7" r:id="rId3"/>
    <sheet name=" 6 Mannschaften" sheetId="4" r:id="rId4"/>
    <sheet name="Mannschaften" sheetId="2" r:id="rId5"/>
    <sheet name="TTG RV B BRG 1 - PRG 3" sheetId="18" r:id="rId6"/>
    <sheet name="TTG BRG RV Berlin 2 - PRG 1" sheetId="17" r:id="rId7"/>
    <sheet name="PRG 3 - Saffonia" sheetId="22" r:id="rId8"/>
    <sheet name="TTG RVB BRG 2 - PRG 2" sheetId="8" r:id="rId9"/>
    <sheet name="PRG 1 - PRG 3" sheetId="9" r:id="rId10"/>
    <sheet name="TTG RVB BRG 2 - PRG 3" sheetId="16" r:id="rId11"/>
    <sheet name="Saffo - RVB BRG 2" sheetId="11" r:id="rId12"/>
    <sheet name="Saffo   RVB BRG 1" sheetId="10" r:id="rId13"/>
    <sheet name="PRG 1 - RVB BRG Märker 1" sheetId="13" r:id="rId14"/>
    <sheet name="PRG 2 TTG RV Berlin BRG 1" sheetId="14" r:id="rId15"/>
    <sheet name="TTG Saffo - PRG 1" sheetId="15" r:id="rId16"/>
    <sheet name="RVB BRG 1 RVB BRG II" sheetId="21" r:id="rId17"/>
    <sheet name="PRG 2 - Saffo" sheetId="20" r:id="rId18"/>
    <sheet name="PRG 1  PRG 2" sheetId="23" r:id="rId19"/>
  </sheets>
  <calcPr calcId="145621"/>
</workbook>
</file>

<file path=xl/calcChain.xml><?xml version="1.0" encoding="utf-8"?>
<calcChain xmlns="http://schemas.openxmlformats.org/spreadsheetml/2006/main">
  <c r="AB11" i="7" l="1"/>
  <c r="D6" i="6" s="1"/>
  <c r="AD11" i="7"/>
  <c r="F6" i="6"/>
  <c r="AB12" i="7"/>
  <c r="H6" i="6"/>
  <c r="K6" i="6" s="1"/>
  <c r="AD12" i="7"/>
  <c r="J6" i="6"/>
  <c r="AB13" i="7"/>
  <c r="L6" i="6" s="1"/>
  <c r="AD13" i="7"/>
  <c r="N6" i="6"/>
  <c r="AB17" i="7"/>
  <c r="D5" i="6"/>
  <c r="AD17" i="7"/>
  <c r="F5" i="6"/>
  <c r="AB19" i="7"/>
  <c r="L5" i="6"/>
  <c r="AD19" i="7"/>
  <c r="N5" i="6"/>
  <c r="AB2" i="7"/>
  <c r="D4" i="6" s="1"/>
  <c r="AD22" i="7"/>
  <c r="AB22" i="7"/>
  <c r="AD21" i="7"/>
  <c r="AB21" i="7"/>
  <c r="AD20" i="7"/>
  <c r="AB20" i="7"/>
  <c r="AD18" i="7"/>
  <c r="J5" i="6" s="1"/>
  <c r="AB18" i="7"/>
  <c r="H5" i="6" s="1"/>
  <c r="AD16" i="7"/>
  <c r="N9" i="6"/>
  <c r="AB16" i="7"/>
  <c r="L9" i="6"/>
  <c r="AD15" i="7"/>
  <c r="J9" i="6"/>
  <c r="AB15" i="7"/>
  <c r="H9" i="6"/>
  <c r="AD14" i="7"/>
  <c r="F9" i="6"/>
  <c r="AB14" i="7"/>
  <c r="D9" i="6" s="1"/>
  <c r="G9" i="6" s="1"/>
  <c r="AD10" i="7"/>
  <c r="N8" i="6" s="1"/>
  <c r="AB10" i="7"/>
  <c r="AD9" i="7"/>
  <c r="AB9" i="7"/>
  <c r="AD8" i="7"/>
  <c r="F8" i="6" s="1"/>
  <c r="AB8" i="7"/>
  <c r="AD7" i="7"/>
  <c r="AB7" i="7"/>
  <c r="L7" i="6" s="1"/>
  <c r="AD6" i="7"/>
  <c r="J7" i="6"/>
  <c r="AB6" i="7"/>
  <c r="AD5" i="7"/>
  <c r="AB5" i="7"/>
  <c r="AD4" i="7"/>
  <c r="N4" i="6" s="1"/>
  <c r="AB4" i="7"/>
  <c r="AD3" i="7"/>
  <c r="AB3" i="7"/>
  <c r="AD2" i="7"/>
  <c r="F4" i="6" s="1"/>
  <c r="E20" i="4"/>
  <c r="H20" i="4"/>
  <c r="H11" i="4"/>
  <c r="E11" i="4"/>
  <c r="E7" i="4"/>
  <c r="E6" i="4"/>
  <c r="H6" i="4"/>
  <c r="H7" i="4"/>
  <c r="H8" i="4"/>
  <c r="E8" i="4"/>
  <c r="H14" i="4"/>
  <c r="E25" i="4"/>
  <c r="H18" i="4"/>
  <c r="H16" i="4"/>
  <c r="E23" i="4"/>
  <c r="E18" i="4"/>
  <c r="E15" i="4"/>
  <c r="H25" i="4"/>
  <c r="H12" i="4"/>
  <c r="H15" i="4"/>
  <c r="E24" i="4"/>
  <c r="E10" i="4"/>
  <c r="H19" i="4"/>
  <c r="E16" i="4"/>
  <c r="H24" i="4"/>
  <c r="E12" i="4"/>
  <c r="E19" i="4"/>
  <c r="E14" i="4"/>
  <c r="H23" i="4"/>
  <c r="H10" i="4"/>
  <c r="H4" i="6"/>
  <c r="J4" i="6"/>
  <c r="L4" i="6"/>
  <c r="D7" i="6"/>
  <c r="F7" i="6"/>
  <c r="N7" i="6"/>
  <c r="D8" i="6"/>
  <c r="H8" i="6"/>
  <c r="J8" i="6"/>
  <c r="L8" i="6"/>
  <c r="G7" i="6" l="1"/>
  <c r="O7" i="6"/>
  <c r="O4" i="6"/>
  <c r="K4" i="6"/>
  <c r="G4" i="6"/>
  <c r="K8" i="6"/>
  <c r="G8" i="6"/>
  <c r="O8" i="6"/>
  <c r="N10" i="6"/>
  <c r="AD26" i="7"/>
  <c r="AD28" i="7"/>
  <c r="O5" i="6"/>
  <c r="AD27" i="7"/>
  <c r="G5" i="6"/>
  <c r="F10" i="6"/>
  <c r="O9" i="6"/>
  <c r="K9" i="6"/>
  <c r="L10" i="6"/>
  <c r="O6" i="6"/>
  <c r="AB28" i="7"/>
  <c r="G6" i="6"/>
  <c r="D10" i="6"/>
  <c r="AB26" i="7"/>
  <c r="K5" i="6"/>
  <c r="J10" i="6"/>
  <c r="AB27" i="7"/>
  <c r="H7" i="6"/>
  <c r="G10" i="6" l="1"/>
  <c r="O10" i="6"/>
  <c r="H10" i="6"/>
  <c r="K7" i="6"/>
  <c r="K10" i="6" s="1"/>
</calcChain>
</file>

<file path=xl/sharedStrings.xml><?xml version="1.0" encoding="utf-8"?>
<sst xmlns="http://schemas.openxmlformats.org/spreadsheetml/2006/main" count="393" uniqueCount="114">
  <si>
    <t>PRG 1</t>
  </si>
  <si>
    <t>PRG 2</t>
  </si>
  <si>
    <t>Punkte</t>
  </si>
  <si>
    <t xml:space="preserve">Spiele </t>
  </si>
  <si>
    <t>Sätze</t>
  </si>
  <si>
    <t>Spiel Nr.</t>
  </si>
  <si>
    <t>:</t>
  </si>
  <si>
    <t>Saffonia</t>
  </si>
  <si>
    <t>Tegel Ort</t>
  </si>
  <si>
    <t>PRG 3</t>
  </si>
  <si>
    <t>Wagner</t>
  </si>
  <si>
    <t>Theus</t>
  </si>
  <si>
    <t>Redlich</t>
  </si>
  <si>
    <t>Michael Huwe</t>
  </si>
  <si>
    <t>Lutz Pelikan</t>
  </si>
  <si>
    <t>Jonas Sonnemann</t>
  </si>
  <si>
    <t>Rolf Pelikan</t>
  </si>
  <si>
    <t>Peter Kopplin</t>
  </si>
  <si>
    <t>Ralf Sonnemann</t>
  </si>
  <si>
    <t>Karsten Scheffe</t>
  </si>
  <si>
    <t>Frank Sonnemann</t>
  </si>
  <si>
    <t>Matze Stark</t>
  </si>
  <si>
    <t>Andi Nensa</t>
  </si>
  <si>
    <t>Valentin Denovski</t>
  </si>
  <si>
    <t>Helmut Berger</t>
  </si>
  <si>
    <t>Jürgen Stein</t>
  </si>
  <si>
    <t>Doppel</t>
  </si>
  <si>
    <t>Einzel</t>
  </si>
  <si>
    <t>Rundenspiel</t>
  </si>
  <si>
    <t xml:space="preserve"> +/-</t>
  </si>
  <si>
    <t>Platz</t>
  </si>
  <si>
    <t>Spiele</t>
  </si>
  <si>
    <t>Differenz zwischen gewonnenen und verlorenen Sätzen. Ist auch diese gleich, so entscheiden die Spiele der Punktgleichen untereinander.</t>
  </si>
  <si>
    <t xml:space="preserve">Über die Platzierung entscheidet die größere Differenz zwischen gewonnenen und verlorenen Spielen. Bei Punktgleichheit entscheidet die größere </t>
  </si>
  <si>
    <t>Mannschaft</t>
  </si>
  <si>
    <t>Nr.</t>
  </si>
  <si>
    <t>Saffo/Tegel Ort</t>
  </si>
  <si>
    <t>Teilnehmer 2016/2017</t>
  </si>
  <si>
    <t>Saffo, Tegel Ort</t>
  </si>
  <si>
    <t>benji</t>
  </si>
  <si>
    <t>Dietmar Lukat</t>
  </si>
  <si>
    <t>1. Gerd Nickel,Saffo</t>
  </si>
  <si>
    <t>2. Jürgen Woyt,Saffo</t>
  </si>
  <si>
    <t>3. Bernd Fielitz,Saffo</t>
  </si>
  <si>
    <t>4. Thomas Müller,Tegelort</t>
  </si>
  <si>
    <t>5. Klaus Birkner,Saffo</t>
  </si>
  <si>
    <t>6. Siegfried Schiewe,Saffo</t>
  </si>
  <si>
    <t>7. Heidi Kleine,Saffo</t>
  </si>
  <si>
    <t>Obmann</t>
  </si>
  <si>
    <t>Stark Anna</t>
  </si>
  <si>
    <t>Stark Oskar</t>
  </si>
  <si>
    <t>Obfrau</t>
  </si>
  <si>
    <t>TTG RVB-MÄRKER-BRG </t>
  </si>
  <si>
    <t>Mannschaft  1</t>
  </si>
  <si>
    <t>Ina Tschirsky</t>
  </si>
  <si>
    <t>Hans Teske</t>
  </si>
  <si>
    <t>Jürgen Nickel</t>
  </si>
  <si>
    <t>Conny Fabel</t>
  </si>
  <si>
    <t>Detlef Flemming</t>
  </si>
  <si>
    <t>Mannschaft 2</t>
  </si>
  <si>
    <t>Detlef Pankonin</t>
  </si>
  <si>
    <t>Bernd Junker</t>
  </si>
  <si>
    <t>Wolfgang Hagel</t>
  </si>
  <si>
    <t>Manfred Grykowitz</t>
  </si>
  <si>
    <t>Obmann 2                       Bernd Junker                                       Spielort                             Schule am Birkenhain, Seeburger Str.                                                    Donnerstag 19 Uhr</t>
  </si>
  <si>
    <t>Obmann 1                        Helmut Berger                                 Spielort   Spekte-Schule, Im Spektefeld 35         Dienstag  19 - 21,45 Uhr</t>
  </si>
  <si>
    <t>TTG RVB-MÄRKER-BRG 1</t>
  </si>
  <si>
    <t>TTG RVB-MÄRKER-BRG 2</t>
  </si>
  <si>
    <t>Ringelnatz Grundschule</t>
  </si>
  <si>
    <t>Wilhelm-Gericke-Str. 7-13</t>
  </si>
  <si>
    <t>13437 Berlin, ( Eingang über den Hof ).</t>
  </si>
  <si>
    <t>TTG RVB-MÄRKER-BRG 1 </t>
  </si>
  <si>
    <t>TTG RVB-MÄRKER-BRG 2</t>
  </si>
  <si>
    <t xml:space="preserve">Spiel -beginn </t>
  </si>
  <si>
    <t>Die Termine bitte unter den Mannschaftsführern absprechen und Änderungen mir mitteilen. Es können natürlich auch 2 oder 3 Spiele in einen Monat statt finden.</t>
  </si>
  <si>
    <t>LRV Berlin: Berliner Volksbank IBAN: DE74 1009 0000 7779 9970 00  Kennwort: Tischtennis 2016/2017</t>
  </si>
  <si>
    <t>Bitte überweist das Startgeld  von 20€ auf folgendes Konto:</t>
  </si>
  <si>
    <t>Else Henni</t>
  </si>
  <si>
    <t>Donnerstag 10.11.2016</t>
  </si>
  <si>
    <t>Dienstag 22:11.2016</t>
  </si>
  <si>
    <t>Donnerstag 24.11.2016</t>
  </si>
  <si>
    <t>Dienstag 07.02.2017</t>
  </si>
  <si>
    <t>Dienstag 17.01.2017</t>
  </si>
  <si>
    <t>Donnerstag 19.01.2017</t>
  </si>
  <si>
    <t>Dienstag 14.03.2017</t>
  </si>
  <si>
    <t>( nur im Notfall)</t>
  </si>
  <si>
    <t>Donnerstag 09.02.2017</t>
  </si>
  <si>
    <t>Dienstag 15.11.2016</t>
  </si>
  <si>
    <t>Donnerstag 01.12.2016</t>
  </si>
  <si>
    <t>Dienstag 13.12.2016 ?</t>
  </si>
  <si>
    <t>Heike Fleming</t>
  </si>
  <si>
    <t>Tabelle LRV Winterrunde Saison 2016/2017</t>
  </si>
  <si>
    <t>Dienstag 04.04.2017</t>
  </si>
  <si>
    <t>Dienstag 26.03.2017</t>
  </si>
  <si>
    <t>Donnertag 16.03.2017</t>
  </si>
  <si>
    <t>Wer ist Erster ?</t>
  </si>
  <si>
    <t>1.</t>
  </si>
  <si>
    <t>Punktzahl höhere Differenz</t>
  </si>
  <si>
    <t>wenn gleich</t>
  </si>
  <si>
    <t>2.</t>
  </si>
  <si>
    <t>Satzverhältnis  29:26 = +3  Besser als 21:19= +2</t>
  </si>
  <si>
    <t>oder</t>
  </si>
  <si>
    <t>26:29= -3 Schlechter als 19:21= -2</t>
  </si>
  <si>
    <t xml:space="preserve">3. </t>
  </si>
  <si>
    <t>Direkter Vergleich</t>
  </si>
  <si>
    <t>4.</t>
  </si>
  <si>
    <t>Satzverhätnis, wer hat mehr Sätze gewonnen,</t>
  </si>
  <si>
    <t>im direkten Vergleich</t>
  </si>
  <si>
    <t>5.</t>
  </si>
  <si>
    <t>Los</t>
  </si>
  <si>
    <t>RV Preußen-Saffonia / RC Tegelort</t>
  </si>
  <si>
    <t>Pichelsberger Rudergesellschaft 1</t>
  </si>
  <si>
    <t>Pichelsberger Rudergesellschaft 2</t>
  </si>
  <si>
    <t>Pichelsberger Rudergesellschaft 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</si>
</sst>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#,##0_ ;[Red]\-#,##0\ "/>
    <numFmt numFmtId="165" formatCode="0_ ;[Red]\-0\ "/>
  </numFmts>
  <fonts count="32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12"/>
      <color theme="1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sz val="12"/>
      <name val="Arial"/>
      <family val="2"/>
    </font>
    <font>
      <b/>
      <i/>
      <sz val="12"/>
      <name val="Arial"/>
      <family val="2"/>
    </font>
    <font>
      <sz val="14"/>
      <name val="Arial"/>
      <family val="2"/>
    </font>
    <font>
      <sz val="11"/>
      <color theme="1"/>
      <name val="Arial"/>
      <family val="2"/>
    </font>
    <font>
      <u/>
      <sz val="10"/>
      <color indexed="12"/>
      <name val="Arial"/>
      <family val="2"/>
    </font>
    <font>
      <sz val="12"/>
      <color rgb="FF000000"/>
      <name val="Arial"/>
      <family val="2"/>
    </font>
    <font>
      <sz val="28"/>
      <color theme="1"/>
      <name val="Arial"/>
      <family val="2"/>
    </font>
    <font>
      <sz val="22"/>
      <color theme="1"/>
      <name val="Arial"/>
      <family val="2"/>
    </font>
    <font>
      <sz val="22"/>
      <color theme="1"/>
      <name val="Calibri"/>
      <family val="2"/>
      <scheme val="minor"/>
    </font>
    <font>
      <sz val="10"/>
      <name val="MS Sans Serif"/>
      <family val="2"/>
    </font>
    <font>
      <sz val="11"/>
      <name val="Arial"/>
      <family val="2"/>
    </font>
    <font>
      <sz val="18"/>
      <name val="Arial"/>
      <family val="2"/>
    </font>
    <font>
      <sz val="14"/>
      <name val="MS Sans Serif"/>
      <family val="2"/>
    </font>
    <font>
      <sz val="18"/>
      <name val="MS Sans Serif"/>
      <family val="2"/>
    </font>
    <font>
      <b/>
      <sz val="11"/>
      <name val="Arial"/>
      <family val="2"/>
    </font>
    <font>
      <sz val="11"/>
      <color rgb="FF000000"/>
      <name val="Arial"/>
      <family val="2"/>
    </font>
    <font>
      <sz val="12"/>
      <color rgb="FF000080"/>
      <name val="Arial"/>
      <family val="2"/>
    </font>
    <font>
      <sz val="12"/>
      <color rgb="FF0000FF"/>
      <name val="Arial"/>
      <family val="2"/>
    </font>
    <font>
      <sz val="14"/>
      <color theme="1"/>
      <name val="Arial"/>
      <family val="2"/>
    </font>
    <font>
      <b/>
      <sz val="12"/>
      <color rgb="FF000000"/>
      <name val="Arial"/>
      <family val="2"/>
    </font>
    <font>
      <sz val="14"/>
      <color rgb="FF000000"/>
      <name val="Arial"/>
      <family val="2"/>
    </font>
    <font>
      <sz val="22"/>
      <color rgb="FF000000"/>
      <name val="Arial"/>
      <family val="2"/>
    </font>
    <font>
      <b/>
      <sz val="26"/>
      <name val="Arial"/>
      <family val="2"/>
    </font>
    <font>
      <sz val="10"/>
      <name val="Arial"/>
      <family val="2"/>
    </font>
    <font>
      <b/>
      <i/>
      <sz val="26"/>
      <name val="Arial"/>
      <family val="2"/>
    </font>
    <font>
      <sz val="18"/>
      <color theme="1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indexed="22"/>
        <bgColor indexed="64"/>
      </patternFill>
    </fill>
  </fills>
  <borders count="5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/>
      <top/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 style="double">
        <color indexed="64"/>
      </top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double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double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double">
        <color indexed="64"/>
      </right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double">
        <color indexed="64"/>
      </top>
      <bottom/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</borders>
  <cellStyleXfs count="7">
    <xf numFmtId="0" fontId="0" fillId="0" borderId="0"/>
    <xf numFmtId="0" fontId="1" fillId="0" borderId="0"/>
    <xf numFmtId="0" fontId="2" fillId="0" borderId="0"/>
    <xf numFmtId="0" fontId="1" fillId="0" borderId="0"/>
    <xf numFmtId="0" fontId="10" fillId="0" borderId="0" applyNumberFormat="0" applyFill="0" applyBorder="0" applyAlignment="0" applyProtection="0">
      <alignment vertical="top"/>
      <protection locked="0"/>
    </xf>
    <xf numFmtId="0" fontId="15" fillId="0" borderId="0"/>
    <xf numFmtId="0" fontId="29" fillId="0" borderId="0"/>
  </cellStyleXfs>
  <cellXfs count="176">
    <xf numFmtId="0" fontId="0" fillId="0" borderId="0" xfId="0"/>
    <xf numFmtId="0" fontId="3" fillId="0" borderId="0" xfId="0" applyFont="1"/>
    <xf numFmtId="0" fontId="3" fillId="0" borderId="0" xfId="0" applyFont="1" applyAlignment="1">
      <alignment vertical="center"/>
    </xf>
    <xf numFmtId="0" fontId="1" fillId="0" borderId="0" xfId="3"/>
    <xf numFmtId="0" fontId="1" fillId="0" borderId="0" xfId="3" applyBorder="1"/>
    <xf numFmtId="0" fontId="4" fillId="0" borderId="0" xfId="3" applyFont="1"/>
    <xf numFmtId="0" fontId="4" fillId="2" borderId="1" xfId="3" applyFont="1" applyFill="1" applyBorder="1"/>
    <xf numFmtId="0" fontId="5" fillId="0" borderId="0" xfId="3" applyFont="1"/>
    <xf numFmtId="0" fontId="6" fillId="0" borderId="2" xfId="3" applyFont="1" applyBorder="1"/>
    <xf numFmtId="0" fontId="4" fillId="0" borderId="0" xfId="3" applyFont="1" applyBorder="1"/>
    <xf numFmtId="0" fontId="4" fillId="0" borderId="0" xfId="3" applyFont="1" applyAlignment="1">
      <alignment horizontal="center"/>
    </xf>
    <xf numFmtId="0" fontId="4" fillId="0" borderId="3" xfId="3" applyFont="1" applyBorder="1" applyAlignment="1">
      <alignment horizontal="center"/>
    </xf>
    <xf numFmtId="0" fontId="6" fillId="0" borderId="4" xfId="3" applyFont="1" applyBorder="1"/>
    <xf numFmtId="0" fontId="6" fillId="0" borderId="0" xfId="3" applyFont="1" applyBorder="1"/>
    <xf numFmtId="0" fontId="4" fillId="0" borderId="0" xfId="3" applyFont="1" applyBorder="1" applyAlignment="1">
      <alignment horizontal="center"/>
    </xf>
    <xf numFmtId="0" fontId="6" fillId="0" borderId="5" xfId="3" applyFont="1" applyBorder="1"/>
    <xf numFmtId="0" fontId="6" fillId="0" borderId="6" xfId="3" applyFont="1" applyBorder="1"/>
    <xf numFmtId="0" fontId="4" fillId="0" borderId="2" xfId="3" applyFont="1" applyBorder="1" applyAlignment="1">
      <alignment horizontal="center"/>
    </xf>
    <xf numFmtId="0" fontId="6" fillId="0" borderId="4" xfId="3" applyFont="1" applyFill="1" applyBorder="1"/>
    <xf numFmtId="20" fontId="4" fillId="0" borderId="4" xfId="3" applyNumberFormat="1" applyFont="1" applyBorder="1" applyAlignment="1">
      <alignment horizontal="center" vertical="center"/>
    </xf>
    <xf numFmtId="0" fontId="7" fillId="0" borderId="3" xfId="3" applyFont="1" applyBorder="1" applyAlignment="1">
      <alignment horizontal="center"/>
    </xf>
    <xf numFmtId="14" fontId="4" fillId="0" borderId="0" xfId="3" applyNumberFormat="1" applyFont="1" applyFill="1" applyBorder="1" applyAlignment="1">
      <alignment horizontal="center" vertical="center"/>
    </xf>
    <xf numFmtId="20" fontId="4" fillId="0" borderId="0" xfId="3" applyNumberFormat="1" applyFont="1" applyBorder="1" applyAlignment="1">
      <alignment horizontal="center"/>
    </xf>
    <xf numFmtId="0" fontId="4" fillId="0" borderId="0" xfId="3" applyFont="1" applyBorder="1" applyAlignment="1">
      <alignment horizontal="center"/>
    </xf>
    <xf numFmtId="0" fontId="4" fillId="0" borderId="0" xfId="3" applyFont="1" applyBorder="1" applyAlignment="1">
      <alignment horizontal="center"/>
    </xf>
    <xf numFmtId="0" fontId="4" fillId="0" borderId="0" xfId="3" applyFont="1" applyAlignment="1">
      <alignment horizontal="center"/>
    </xf>
    <xf numFmtId="0" fontId="1" fillId="0" borderId="0" xfId="1"/>
    <xf numFmtId="0" fontId="12" fillId="0" borderId="0" xfId="0" applyFont="1"/>
    <xf numFmtId="0" fontId="13" fillId="2" borderId="7" xfId="0" applyFont="1" applyFill="1" applyBorder="1" applyAlignment="1">
      <alignment horizontal="center"/>
    </xf>
    <xf numFmtId="0" fontId="13" fillId="2" borderId="8" xfId="0" applyFont="1" applyFill="1" applyBorder="1"/>
    <xf numFmtId="0" fontId="13" fillId="2" borderId="9" xfId="0" applyFont="1" applyFill="1" applyBorder="1" applyAlignment="1">
      <alignment horizontal="center"/>
    </xf>
    <xf numFmtId="0" fontId="13" fillId="2" borderId="10" xfId="0" applyFont="1" applyFill="1" applyBorder="1"/>
    <xf numFmtId="0" fontId="13" fillId="2" borderId="11" xfId="0" applyFont="1" applyFill="1" applyBorder="1" applyAlignment="1">
      <alignment horizontal="center"/>
    </xf>
    <xf numFmtId="0" fontId="13" fillId="2" borderId="12" xfId="0" applyFont="1" applyFill="1" applyBorder="1"/>
    <xf numFmtId="0" fontId="13" fillId="0" borderId="0" xfId="0" applyFont="1"/>
    <xf numFmtId="0" fontId="13" fillId="0" borderId="0" xfId="0" applyFont="1" applyAlignment="1">
      <alignment horizontal="center"/>
    </xf>
    <xf numFmtId="164" fontId="13" fillId="0" borderId="13" xfId="0" applyNumberFormat="1" applyFont="1" applyBorder="1" applyAlignment="1">
      <alignment horizontal="center"/>
    </xf>
    <xf numFmtId="0" fontId="13" fillId="0" borderId="14" xfId="0" applyFont="1" applyBorder="1" applyAlignment="1">
      <alignment horizontal="center"/>
    </xf>
    <xf numFmtId="0" fontId="13" fillId="0" borderId="15" xfId="0" applyFont="1" applyBorder="1" applyAlignment="1">
      <alignment horizontal="center"/>
    </xf>
    <xf numFmtId="165" fontId="13" fillId="0" borderId="16" xfId="0" applyNumberFormat="1" applyFont="1" applyBorder="1" applyAlignment="1">
      <alignment horizontal="center"/>
    </xf>
    <xf numFmtId="165" fontId="13" fillId="0" borderId="13" xfId="0" applyNumberFormat="1" applyFont="1" applyBorder="1" applyAlignment="1">
      <alignment horizontal="center"/>
    </xf>
    <xf numFmtId="0" fontId="13" fillId="0" borderId="1" xfId="0" applyFont="1" applyBorder="1" applyAlignment="1">
      <alignment horizontal="center"/>
    </xf>
    <xf numFmtId="164" fontId="13" fillId="0" borderId="17" xfId="0" applyNumberFormat="1" applyFont="1" applyBorder="1" applyAlignment="1">
      <alignment horizontal="center"/>
    </xf>
    <xf numFmtId="0" fontId="13" fillId="0" borderId="4" xfId="0" applyFont="1" applyBorder="1" applyAlignment="1">
      <alignment horizontal="center"/>
    </xf>
    <xf numFmtId="0" fontId="13" fillId="0" borderId="2" xfId="0" applyFont="1" applyBorder="1" applyAlignment="1">
      <alignment horizontal="center"/>
    </xf>
    <xf numFmtId="165" fontId="13" fillId="0" borderId="18" xfId="0" applyNumberFormat="1" applyFont="1" applyBorder="1" applyAlignment="1">
      <alignment horizontal="center"/>
    </xf>
    <xf numFmtId="165" fontId="13" fillId="0" borderId="17" xfId="0" applyNumberFormat="1" applyFont="1" applyBorder="1" applyAlignment="1">
      <alignment horizontal="center"/>
    </xf>
    <xf numFmtId="164" fontId="13" fillId="0" borderId="19" xfId="0" applyNumberFormat="1" applyFont="1" applyBorder="1" applyAlignment="1">
      <alignment horizontal="center"/>
    </xf>
    <xf numFmtId="0" fontId="13" fillId="0" borderId="20" xfId="0" applyFont="1" applyBorder="1" applyAlignment="1">
      <alignment horizontal="center"/>
    </xf>
    <xf numFmtId="0" fontId="13" fillId="0" borderId="21" xfId="0" applyFont="1" applyBorder="1" applyAlignment="1">
      <alignment horizontal="center"/>
    </xf>
    <xf numFmtId="165" fontId="13" fillId="0" borderId="22" xfId="0" applyNumberFormat="1" applyFont="1" applyBorder="1" applyAlignment="1">
      <alignment horizontal="center"/>
    </xf>
    <xf numFmtId="165" fontId="13" fillId="0" borderId="19" xfId="0" applyNumberFormat="1" applyFont="1" applyBorder="1" applyAlignment="1">
      <alignment horizontal="center"/>
    </xf>
    <xf numFmtId="0" fontId="14" fillId="0" borderId="0" xfId="0" applyFont="1"/>
    <xf numFmtId="0" fontId="13" fillId="0" borderId="0" xfId="0" applyFont="1" applyAlignment="1">
      <alignment textRotation="90"/>
    </xf>
    <xf numFmtId="0" fontId="15" fillId="0" borderId="0" xfId="5"/>
    <xf numFmtId="0" fontId="8" fillId="0" borderId="0" xfId="5" applyFont="1"/>
    <xf numFmtId="0" fontId="16" fillId="0" borderId="24" xfId="5" applyFont="1" applyBorder="1"/>
    <xf numFmtId="0" fontId="8" fillId="0" borderId="4" xfId="5" applyFont="1" applyBorder="1" applyAlignment="1">
      <alignment horizontal="center"/>
    </xf>
    <xf numFmtId="0" fontId="17" fillId="0" borderId="2" xfId="5" applyFont="1" applyBorder="1" applyAlignment="1">
      <alignment horizontal="center"/>
    </xf>
    <xf numFmtId="0" fontId="8" fillId="0" borderId="6" xfId="5" applyFont="1" applyBorder="1" applyAlignment="1">
      <alignment horizontal="center"/>
    </xf>
    <xf numFmtId="0" fontId="16" fillId="0" borderId="5" xfId="5" applyFont="1" applyBorder="1"/>
    <xf numFmtId="0" fontId="16" fillId="0" borderId="25" xfId="5" applyFont="1" applyBorder="1"/>
    <xf numFmtId="0" fontId="1" fillId="0" borderId="0" xfId="5" applyFont="1"/>
    <xf numFmtId="0" fontId="15" fillId="0" borderId="0" xfId="5" applyBorder="1"/>
    <xf numFmtId="0" fontId="1" fillId="0" borderId="0" xfId="3" applyFont="1"/>
    <xf numFmtId="0" fontId="16" fillId="0" borderId="26" xfId="5" applyFont="1" applyBorder="1"/>
    <xf numFmtId="0" fontId="8" fillId="0" borderId="27" xfId="5" applyFont="1" applyBorder="1" applyAlignment="1">
      <alignment horizontal="center"/>
    </xf>
    <xf numFmtId="0" fontId="17" fillId="0" borderId="15" xfId="5" applyFont="1" applyBorder="1" applyAlignment="1">
      <alignment horizontal="center"/>
    </xf>
    <xf numFmtId="0" fontId="8" fillId="0" borderId="16" xfId="5" applyFont="1" applyBorder="1" applyAlignment="1">
      <alignment horizontal="center"/>
    </xf>
    <xf numFmtId="0" fontId="17" fillId="0" borderId="28" xfId="5" applyFont="1" applyBorder="1" applyAlignment="1">
      <alignment horizontal="center"/>
    </xf>
    <xf numFmtId="0" fontId="8" fillId="0" borderId="29" xfId="5" applyFont="1" applyBorder="1" applyAlignment="1">
      <alignment horizontal="center"/>
    </xf>
    <xf numFmtId="0" fontId="17" fillId="0" borderId="30" xfId="5" applyFont="1" applyBorder="1" applyAlignment="1">
      <alignment horizontal="center"/>
    </xf>
    <xf numFmtId="0" fontId="8" fillId="0" borderId="31" xfId="5" applyFont="1" applyBorder="1" applyAlignment="1">
      <alignment horizontal="center"/>
    </xf>
    <xf numFmtId="0" fontId="18" fillId="3" borderId="32" xfId="5" applyFont="1" applyFill="1" applyBorder="1" applyAlignment="1">
      <alignment horizontal="center"/>
    </xf>
    <xf numFmtId="0" fontId="19" fillId="3" borderId="33" xfId="5" applyFont="1" applyFill="1" applyBorder="1" applyAlignment="1">
      <alignment horizontal="center"/>
    </xf>
    <xf numFmtId="0" fontId="18" fillId="3" borderId="34" xfId="5" applyFont="1" applyFill="1" applyBorder="1" applyAlignment="1">
      <alignment horizontal="center"/>
    </xf>
    <xf numFmtId="0" fontId="8" fillId="2" borderId="35" xfId="5" applyFont="1" applyFill="1" applyBorder="1"/>
    <xf numFmtId="0" fontId="16" fillId="0" borderId="36" xfId="5" applyFont="1" applyBorder="1"/>
    <xf numFmtId="0" fontId="18" fillId="3" borderId="37" xfId="5" applyFont="1" applyFill="1" applyBorder="1" applyAlignment="1">
      <alignment horizontal="center"/>
    </xf>
    <xf numFmtId="0" fontId="19" fillId="3" borderId="0" xfId="5" applyFont="1" applyFill="1" applyBorder="1" applyAlignment="1">
      <alignment horizontal="center"/>
    </xf>
    <xf numFmtId="0" fontId="18" fillId="3" borderId="38" xfId="5" applyFont="1" applyFill="1" applyBorder="1" applyAlignment="1">
      <alignment horizontal="center"/>
    </xf>
    <xf numFmtId="0" fontId="8" fillId="2" borderId="39" xfId="5" applyFont="1" applyFill="1" applyBorder="1"/>
    <xf numFmtId="0" fontId="16" fillId="0" borderId="40" xfId="5" applyFont="1" applyBorder="1"/>
    <xf numFmtId="0" fontId="8" fillId="0" borderId="41" xfId="5" applyFont="1" applyBorder="1" applyAlignment="1">
      <alignment horizontal="center"/>
    </xf>
    <xf numFmtId="0" fontId="17" fillId="0" borderId="21" xfId="5" applyFont="1" applyBorder="1" applyAlignment="1">
      <alignment horizontal="center"/>
    </xf>
    <xf numFmtId="0" fontId="8" fillId="0" borderId="22" xfId="5" applyFont="1" applyBorder="1" applyAlignment="1">
      <alignment horizontal="center"/>
    </xf>
    <xf numFmtId="0" fontId="8" fillId="0" borderId="42" xfId="5" applyFont="1" applyBorder="1" applyAlignment="1">
      <alignment horizontal="center"/>
    </xf>
    <xf numFmtId="0" fontId="17" fillId="0" borderId="43" xfId="5" applyFont="1" applyBorder="1" applyAlignment="1">
      <alignment horizontal="center"/>
    </xf>
    <xf numFmtId="0" fontId="8" fillId="0" borderId="44" xfId="5" applyFont="1" applyBorder="1" applyAlignment="1">
      <alignment horizontal="center"/>
    </xf>
    <xf numFmtId="0" fontId="18" fillId="3" borderId="45" xfId="5" applyFont="1" applyFill="1" applyBorder="1" applyAlignment="1">
      <alignment horizontal="center"/>
    </xf>
    <xf numFmtId="0" fontId="19" fillId="3" borderId="46" xfId="5" applyFont="1" applyFill="1" applyBorder="1" applyAlignment="1">
      <alignment horizontal="center"/>
    </xf>
    <xf numFmtId="0" fontId="18" fillId="3" borderId="47" xfId="5" applyFont="1" applyFill="1" applyBorder="1" applyAlignment="1">
      <alignment horizontal="center"/>
    </xf>
    <xf numFmtId="0" fontId="8" fillId="2" borderId="48" xfId="5" applyFont="1" applyFill="1" applyBorder="1"/>
    <xf numFmtId="0" fontId="18" fillId="3" borderId="33" xfId="5" applyFont="1" applyFill="1" applyBorder="1" applyAlignment="1">
      <alignment horizontal="center"/>
    </xf>
    <xf numFmtId="0" fontId="18" fillId="3" borderId="0" xfId="5" applyFont="1" applyFill="1" applyBorder="1" applyAlignment="1">
      <alignment horizontal="center"/>
    </xf>
    <xf numFmtId="0" fontId="18" fillId="3" borderId="46" xfId="5" applyFont="1" applyFill="1" applyBorder="1" applyAlignment="1">
      <alignment horizontal="center"/>
    </xf>
    <xf numFmtId="0" fontId="6" fillId="0" borderId="0" xfId="5" applyFont="1" applyBorder="1" applyAlignment="1">
      <alignment horizontal="center" vertical="center" wrapText="1"/>
    </xf>
    <xf numFmtId="0" fontId="6" fillId="0" borderId="38" xfId="5" applyFont="1" applyBorder="1" applyAlignment="1">
      <alignment horizontal="center" vertical="center" wrapText="1"/>
    </xf>
    <xf numFmtId="0" fontId="8" fillId="0" borderId="48" xfId="5" applyFont="1" applyBorder="1" applyAlignment="1">
      <alignment horizontal="center" vertical="center"/>
    </xf>
    <xf numFmtId="0" fontId="8" fillId="0" borderId="48" xfId="5" applyFont="1" applyBorder="1"/>
    <xf numFmtId="0" fontId="11" fillId="0" borderId="0" xfId="0" applyFont="1"/>
    <xf numFmtId="0" fontId="8" fillId="0" borderId="48" xfId="5" applyFont="1" applyBorder="1" applyAlignment="1">
      <alignment horizontal="center"/>
    </xf>
    <xf numFmtId="0" fontId="8" fillId="0" borderId="39" xfId="5" applyFont="1" applyBorder="1" applyAlignment="1">
      <alignment horizontal="center"/>
    </xf>
    <xf numFmtId="0" fontId="8" fillId="0" borderId="35" xfId="5" applyFont="1" applyBorder="1" applyAlignment="1">
      <alignment horizontal="center"/>
    </xf>
    <xf numFmtId="0" fontId="20" fillId="0" borderId="51" xfId="5" applyFont="1" applyBorder="1" applyAlignment="1">
      <alignment horizontal="center" vertical="center"/>
    </xf>
    <xf numFmtId="0" fontId="20" fillId="0" borderId="50" xfId="5" applyFont="1" applyBorder="1" applyAlignment="1">
      <alignment horizontal="center" vertical="center"/>
    </xf>
    <xf numFmtId="0" fontId="20" fillId="0" borderId="49" xfId="5" applyFont="1" applyBorder="1" applyAlignment="1">
      <alignment horizontal="center" vertical="center"/>
    </xf>
    <xf numFmtId="0" fontId="4" fillId="0" borderId="0" xfId="3" applyFont="1" applyBorder="1" applyAlignment="1">
      <alignment horizontal="center"/>
    </xf>
    <xf numFmtId="0" fontId="9" fillId="0" borderId="0" xfId="0" applyFont="1"/>
    <xf numFmtId="0" fontId="11" fillId="0" borderId="0" xfId="0" applyFont="1" applyAlignment="1">
      <alignment vertical="center"/>
    </xf>
    <xf numFmtId="0" fontId="22" fillId="0" borderId="0" xfId="0" applyFont="1" applyAlignment="1">
      <alignment vertical="center"/>
    </xf>
    <xf numFmtId="0" fontId="23" fillId="0" borderId="0" xfId="0" applyFont="1" applyAlignment="1">
      <alignment vertical="center"/>
    </xf>
    <xf numFmtId="0" fontId="8" fillId="0" borderId="44" xfId="5" applyFont="1" applyFill="1" applyBorder="1" applyAlignment="1">
      <alignment horizontal="center"/>
    </xf>
    <xf numFmtId="0" fontId="17" fillId="0" borderId="43" xfId="5" applyFont="1" applyFill="1" applyBorder="1" applyAlignment="1">
      <alignment horizontal="center"/>
    </xf>
    <xf numFmtId="0" fontId="8" fillId="0" borderId="42" xfId="5" applyFont="1" applyFill="1" applyBorder="1" applyAlignment="1">
      <alignment horizontal="center"/>
    </xf>
    <xf numFmtId="0" fontId="8" fillId="0" borderId="6" xfId="5" applyFont="1" applyFill="1" applyBorder="1" applyAlignment="1">
      <alignment horizontal="center"/>
    </xf>
    <xf numFmtId="0" fontId="17" fillId="0" borderId="2" xfId="5" applyFont="1" applyFill="1" applyBorder="1" applyAlignment="1">
      <alignment horizontal="center"/>
    </xf>
    <xf numFmtId="0" fontId="8" fillId="0" borderId="4" xfId="5" applyFont="1" applyFill="1" applyBorder="1" applyAlignment="1">
      <alignment horizontal="center"/>
    </xf>
    <xf numFmtId="0" fontId="8" fillId="0" borderId="31" xfId="5" applyFont="1" applyFill="1" applyBorder="1" applyAlignment="1">
      <alignment horizontal="center"/>
    </xf>
    <xf numFmtId="0" fontId="17" fillId="0" borderId="30" xfId="5" applyFont="1" applyFill="1" applyBorder="1" applyAlignment="1">
      <alignment horizontal="center"/>
    </xf>
    <xf numFmtId="0" fontId="8" fillId="0" borderId="29" xfId="5" applyFont="1" applyFill="1" applyBorder="1" applyAlignment="1">
      <alignment horizontal="center"/>
    </xf>
    <xf numFmtId="0" fontId="8" fillId="0" borderId="43" xfId="5" applyFont="1" applyBorder="1" applyAlignment="1">
      <alignment horizontal="center"/>
    </xf>
    <xf numFmtId="0" fontId="8" fillId="0" borderId="2" xfId="5" applyFont="1" applyBorder="1" applyAlignment="1">
      <alignment horizontal="center"/>
    </xf>
    <xf numFmtId="0" fontId="8" fillId="0" borderId="30" xfId="5" applyFont="1" applyBorder="1" applyAlignment="1">
      <alignment horizontal="center"/>
    </xf>
    <xf numFmtId="0" fontId="26" fillId="2" borderId="48" xfId="0" applyFont="1" applyFill="1" applyBorder="1" applyAlignment="1">
      <alignment vertical="center"/>
    </xf>
    <xf numFmtId="0" fontId="6" fillId="0" borderId="0" xfId="3" applyFont="1" applyAlignment="1">
      <alignment wrapText="1"/>
    </xf>
    <xf numFmtId="0" fontId="25" fillId="2" borderId="1" xfId="0" applyFont="1" applyFill="1" applyBorder="1" applyAlignment="1">
      <alignment vertical="center"/>
    </xf>
    <xf numFmtId="0" fontId="4" fillId="2" borderId="1" xfId="3" applyFont="1" applyFill="1" applyBorder="1" applyAlignment="1">
      <alignment horizontal="left" vertical="center"/>
    </xf>
    <xf numFmtId="14" fontId="6" fillId="0" borderId="6" xfId="3" applyNumberFormat="1" applyFont="1" applyFill="1" applyBorder="1" applyAlignment="1">
      <alignment horizontal="center" vertical="center"/>
    </xf>
    <xf numFmtId="14" fontId="6" fillId="0" borderId="0" xfId="3" applyNumberFormat="1" applyFont="1" applyFill="1" applyBorder="1" applyAlignment="1">
      <alignment horizontal="center" vertical="center"/>
    </xf>
    <xf numFmtId="0" fontId="4" fillId="0" borderId="0" xfId="3" applyFont="1" applyBorder="1" applyAlignment="1">
      <alignment horizontal="center"/>
    </xf>
    <xf numFmtId="0" fontId="4" fillId="0" borderId="0" xfId="3" applyFont="1" applyAlignment="1">
      <alignment horizontal="center"/>
    </xf>
    <xf numFmtId="0" fontId="11" fillId="0" borderId="1" xfId="0" applyFont="1" applyFill="1" applyBorder="1" applyAlignment="1">
      <alignment vertical="center"/>
    </xf>
    <xf numFmtId="0" fontId="4" fillId="0" borderId="0" xfId="3" applyFont="1" applyFill="1" applyBorder="1"/>
    <xf numFmtId="0" fontId="6" fillId="0" borderId="2" xfId="3" applyFont="1" applyFill="1" applyBorder="1"/>
    <xf numFmtId="0" fontId="6" fillId="0" borderId="0" xfId="3" applyFont="1" applyFill="1" applyBorder="1"/>
    <xf numFmtId="14" fontId="6" fillId="0" borderId="0" xfId="3" applyNumberFormat="1" applyFont="1" applyFill="1" applyAlignment="1">
      <alignment horizontal="center"/>
    </xf>
    <xf numFmtId="14" fontId="6" fillId="0" borderId="0" xfId="3" applyNumberFormat="1" applyFont="1" applyFill="1" applyBorder="1" applyAlignment="1">
      <alignment horizontal="center"/>
    </xf>
    <xf numFmtId="0" fontId="3" fillId="2" borderId="0" xfId="0" applyFont="1" applyFill="1"/>
    <xf numFmtId="0" fontId="6" fillId="2" borderId="0" xfId="4" applyFont="1" applyFill="1" applyBorder="1" applyAlignment="1" applyProtection="1"/>
    <xf numFmtId="0" fontId="0" fillId="2" borderId="0" xfId="0" applyFill="1" applyBorder="1"/>
    <xf numFmtId="0" fontId="3" fillId="2" borderId="0" xfId="0" applyFont="1" applyFill="1" applyBorder="1"/>
    <xf numFmtId="0" fontId="3" fillId="2" borderId="0" xfId="0" applyFont="1" applyFill="1" applyBorder="1" applyAlignment="1">
      <alignment vertical="center"/>
    </xf>
    <xf numFmtId="0" fontId="3" fillId="2" borderId="0" xfId="0" applyFont="1" applyFill="1" applyAlignment="1">
      <alignment vertical="center"/>
    </xf>
    <xf numFmtId="0" fontId="11" fillId="2" borderId="0" xfId="0" applyFont="1" applyFill="1" applyAlignment="1">
      <alignment vertical="center"/>
    </xf>
    <xf numFmtId="0" fontId="8" fillId="0" borderId="18" xfId="5" applyFont="1" applyBorder="1" applyAlignment="1">
      <alignment horizontal="center"/>
    </xf>
    <xf numFmtId="0" fontId="8" fillId="0" borderId="52" xfId="5" applyFont="1" applyBorder="1" applyAlignment="1">
      <alignment horizontal="center"/>
    </xf>
    <xf numFmtId="0" fontId="13" fillId="2" borderId="53" xfId="0" applyFont="1" applyFill="1" applyBorder="1"/>
    <xf numFmtId="0" fontId="13" fillId="2" borderId="0" xfId="0" applyFont="1" applyFill="1" applyBorder="1"/>
    <xf numFmtId="0" fontId="13" fillId="2" borderId="23" xfId="0" applyFont="1" applyFill="1" applyBorder="1"/>
    <xf numFmtId="0" fontId="13" fillId="0" borderId="54" xfId="0" applyFont="1" applyBorder="1"/>
    <xf numFmtId="0" fontId="13" fillId="0" borderId="55" xfId="0" applyFont="1" applyBorder="1"/>
    <xf numFmtId="0" fontId="27" fillId="0" borderId="55" xfId="0" applyFont="1" applyBorder="1" applyAlignment="1">
      <alignment vertical="center"/>
    </xf>
    <xf numFmtId="0" fontId="27" fillId="0" borderId="56" xfId="0" applyFont="1" applyBorder="1" applyAlignment="1">
      <alignment vertical="center"/>
    </xf>
    <xf numFmtId="0" fontId="3" fillId="0" borderId="0" xfId="0" applyFont="1" applyFill="1"/>
    <xf numFmtId="0" fontId="28" fillId="0" borderId="0" xfId="1" applyFont="1"/>
    <xf numFmtId="0" fontId="29" fillId="0" borderId="0" xfId="6"/>
    <xf numFmtId="0" fontId="30" fillId="0" borderId="0" xfId="1" applyFont="1"/>
    <xf numFmtId="0" fontId="31" fillId="0" borderId="6" xfId="0" applyFont="1" applyBorder="1"/>
    <xf numFmtId="0" fontId="13" fillId="0" borderId="0" xfId="0" applyFont="1" applyBorder="1" applyAlignment="1">
      <alignment horizontal="center"/>
    </xf>
    <xf numFmtId="0" fontId="13" fillId="0" borderId="23" xfId="0" applyFont="1" applyBorder="1" applyAlignment="1">
      <alignment horizontal="center"/>
    </xf>
    <xf numFmtId="0" fontId="13" fillId="2" borderId="0" xfId="0" applyFont="1" applyFill="1" applyAlignment="1">
      <alignment horizontal="center"/>
    </xf>
    <xf numFmtId="0" fontId="21" fillId="0" borderId="34" xfId="0" applyFont="1" applyFill="1" applyBorder="1" applyAlignment="1">
      <alignment horizontal="center" vertical="center" wrapText="1"/>
    </xf>
    <xf numFmtId="0" fontId="21" fillId="0" borderId="33" xfId="0" applyFont="1" applyFill="1" applyBorder="1" applyAlignment="1">
      <alignment horizontal="center" vertical="center" wrapText="1"/>
    </xf>
    <xf numFmtId="0" fontId="21" fillId="0" borderId="32" xfId="0" applyFont="1" applyFill="1" applyBorder="1" applyAlignment="1">
      <alignment horizontal="center" vertical="center" wrapText="1"/>
    </xf>
    <xf numFmtId="0" fontId="16" fillId="0" borderId="51" xfId="5" applyFont="1" applyFill="1" applyBorder="1" applyAlignment="1">
      <alignment horizontal="center" vertical="center"/>
    </xf>
    <xf numFmtId="0" fontId="16" fillId="0" borderId="50" xfId="5" applyFont="1" applyFill="1" applyBorder="1" applyAlignment="1">
      <alignment horizontal="center" vertical="center"/>
    </xf>
    <xf numFmtId="0" fontId="16" fillId="0" borderId="49" xfId="5" applyFont="1" applyFill="1" applyBorder="1" applyAlignment="1">
      <alignment horizontal="center" vertical="center"/>
    </xf>
    <xf numFmtId="0" fontId="4" fillId="0" borderId="0" xfId="3" applyFont="1" applyAlignment="1">
      <alignment horizontal="center" textRotation="90"/>
    </xf>
    <xf numFmtId="0" fontId="8" fillId="2" borderId="0" xfId="3" applyFont="1" applyFill="1" applyAlignment="1">
      <alignment horizontal="center"/>
    </xf>
    <xf numFmtId="0" fontId="4" fillId="2" borderId="0" xfId="3" applyFont="1" applyFill="1" applyAlignment="1">
      <alignment horizontal="center" vertical="center"/>
    </xf>
    <xf numFmtId="0" fontId="4" fillId="0" borderId="0" xfId="3" applyFont="1" applyBorder="1" applyAlignment="1">
      <alignment horizontal="center"/>
    </xf>
    <xf numFmtId="0" fontId="4" fillId="0" borderId="0" xfId="3" applyFont="1" applyAlignment="1">
      <alignment horizontal="center"/>
    </xf>
    <xf numFmtId="0" fontId="8" fillId="2" borderId="0" xfId="3" applyFont="1" applyFill="1" applyAlignment="1">
      <alignment horizontal="center" wrapText="1"/>
    </xf>
    <xf numFmtId="0" fontId="24" fillId="2" borderId="0" xfId="0" applyFont="1" applyFill="1" applyAlignment="1">
      <alignment horizontal="center" wrapText="1"/>
    </xf>
    <xf numFmtId="0" fontId="3" fillId="0" borderId="0" xfId="0" applyFont="1" applyAlignment="1">
      <alignment horizontal="center"/>
    </xf>
  </cellXfs>
  <cellStyles count="7">
    <cellStyle name="Hyperlink" xfId="4" builtinId="8"/>
    <cellStyle name="Standard" xfId="0" builtinId="0"/>
    <cellStyle name="Standard 2" xfId="2"/>
    <cellStyle name="Standard 2 2" xfId="3"/>
    <cellStyle name="Standard 3" xfId="1"/>
    <cellStyle name="Standard 4" xfId="6"/>
    <cellStyle name="Standard_SONNE06 2" xf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emf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emf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jp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emf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205740</xdr:colOff>
      <xdr:row>43</xdr:row>
      <xdr:rowOff>152400</xdr:rowOff>
    </xdr:to>
    <xdr:pic>
      <xdr:nvPicPr>
        <xdr:cNvPr id="2" name="Grafik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2092940" cy="80162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510540</xdr:colOff>
      <xdr:row>37</xdr:row>
      <xdr:rowOff>83820</xdr:rowOff>
    </xdr:to>
    <xdr:pic>
      <xdr:nvPicPr>
        <xdr:cNvPr id="2" name="Grafik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020300" cy="68503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480060</xdr:colOff>
      <xdr:row>37</xdr:row>
      <xdr:rowOff>144780</xdr:rowOff>
    </xdr:to>
    <xdr:pic>
      <xdr:nvPicPr>
        <xdr:cNvPr id="2" name="Grafik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9989820" cy="6911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505096</xdr:colOff>
      <xdr:row>23</xdr:row>
      <xdr:rowOff>175260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014856" cy="438150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205740</xdr:colOff>
      <xdr:row>37</xdr:row>
      <xdr:rowOff>106680</xdr:rowOff>
    </xdr:to>
    <xdr:pic>
      <xdr:nvPicPr>
        <xdr:cNvPr id="2" name="Grafik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9715500" cy="68732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449580</xdr:colOff>
      <xdr:row>38</xdr:row>
      <xdr:rowOff>60960</xdr:rowOff>
    </xdr:to>
    <xdr:pic>
      <xdr:nvPicPr>
        <xdr:cNvPr id="2" name="Grafik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9959340" cy="7010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114300</xdr:colOff>
      <xdr:row>42</xdr:row>
      <xdr:rowOff>0</xdr:rowOff>
    </xdr:to>
    <xdr:pic>
      <xdr:nvPicPr>
        <xdr:cNvPr id="3" name="Grafi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2001500" cy="7680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419100</xdr:colOff>
      <xdr:row>38</xdr:row>
      <xdr:rowOff>22860</xdr:rowOff>
    </xdr:to>
    <xdr:pic>
      <xdr:nvPicPr>
        <xdr:cNvPr id="3" name="Grafi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9928860" cy="6972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719328</xdr:colOff>
      <xdr:row>18</xdr:row>
      <xdr:rowOff>137160</xdr:rowOff>
    </xdr:to>
    <xdr:pic>
      <xdr:nvPicPr>
        <xdr:cNvPr id="3" name="Grafik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4681728" cy="3429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66675</xdr:colOff>
      <xdr:row>42</xdr:row>
      <xdr:rowOff>57150</xdr:rowOff>
    </xdr:to>
    <xdr:pic>
      <xdr:nvPicPr>
        <xdr:cNvPr id="2" name="Grafik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496675" cy="8058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198120</xdr:colOff>
      <xdr:row>28</xdr:row>
      <xdr:rowOff>155272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330440" cy="527591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16</xdr:col>
      <xdr:colOff>345243</xdr:colOff>
      <xdr:row>48</xdr:row>
      <xdr:rowOff>9525</xdr:rowOff>
    </xdr:to>
    <xdr:pic>
      <xdr:nvPicPr>
        <xdr:cNvPr id="5" name="Grafik 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2537243" cy="9153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243840</xdr:colOff>
      <xdr:row>37</xdr:row>
      <xdr:rowOff>91440</xdr:rowOff>
    </xdr:to>
    <xdr:pic>
      <xdr:nvPicPr>
        <xdr:cNvPr id="3" name="Grafik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9753600" cy="68580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266700</xdr:colOff>
      <xdr:row>28</xdr:row>
      <xdr:rowOff>175260</xdr:rowOff>
    </xdr:to>
    <xdr:pic>
      <xdr:nvPicPr>
        <xdr:cNvPr id="2" name="Grafik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399020" cy="5295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Larissa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8"/>
  <sheetViews>
    <sheetView workbookViewId="0">
      <selection activeCell="C4" sqref="C4"/>
    </sheetView>
  </sheetViews>
  <sheetFormatPr baseColWidth="10" defaultColWidth="11.5703125" defaultRowHeight="12.75" x14ac:dyDescent="0.2"/>
  <cols>
    <col min="1" max="16384" width="11.5703125" style="156"/>
  </cols>
  <sheetData>
    <row r="1" spans="1:11" ht="33" x14ac:dyDescent="0.6">
      <c r="A1" s="155" t="s">
        <v>95</v>
      </c>
      <c r="B1" s="155"/>
      <c r="C1" s="26"/>
      <c r="D1" s="26"/>
      <c r="E1" s="26"/>
      <c r="F1" s="26"/>
      <c r="G1" s="26"/>
      <c r="H1" s="26"/>
      <c r="I1" s="26"/>
      <c r="J1" s="26"/>
      <c r="K1" s="26"/>
    </row>
    <row r="2" spans="1:11" ht="13.15" x14ac:dyDescent="0.25">
      <c r="A2" s="26"/>
      <c r="B2" s="26"/>
      <c r="C2" s="26"/>
      <c r="D2" s="26"/>
      <c r="E2" s="26"/>
      <c r="F2" s="26"/>
      <c r="G2" s="26"/>
      <c r="H2" s="26"/>
      <c r="I2" s="26"/>
      <c r="J2" s="26"/>
      <c r="K2" s="26"/>
    </row>
    <row r="3" spans="1:11" ht="33.75" x14ac:dyDescent="0.5">
      <c r="A3" s="155" t="s">
        <v>96</v>
      </c>
      <c r="B3" s="155" t="s">
        <v>97</v>
      </c>
      <c r="C3" s="155"/>
      <c r="D3" s="155"/>
      <c r="E3" s="155"/>
      <c r="F3" s="155"/>
      <c r="G3" s="26"/>
      <c r="H3" s="26"/>
      <c r="I3" s="26"/>
      <c r="J3" s="26"/>
      <c r="K3" s="26"/>
    </row>
    <row r="4" spans="1:11" ht="33" x14ac:dyDescent="0.6">
      <c r="A4" s="155"/>
      <c r="B4" s="157" t="s">
        <v>98</v>
      </c>
      <c r="C4" s="155"/>
      <c r="D4" s="155"/>
      <c r="E4" s="155"/>
      <c r="F4" s="155"/>
      <c r="G4" s="26"/>
      <c r="H4" s="26"/>
      <c r="I4" s="26"/>
      <c r="J4" s="26"/>
      <c r="K4" s="26"/>
    </row>
    <row r="5" spans="1:11" ht="33" x14ac:dyDescent="0.6">
      <c r="A5" s="155"/>
      <c r="B5" s="157"/>
      <c r="C5" s="155"/>
      <c r="D5" s="155"/>
      <c r="E5" s="155"/>
      <c r="F5" s="155"/>
      <c r="G5" s="26"/>
      <c r="H5" s="26"/>
      <c r="I5" s="26"/>
      <c r="J5" s="26"/>
      <c r="K5" s="26"/>
    </row>
    <row r="6" spans="1:11" ht="33.75" x14ac:dyDescent="0.5">
      <c r="A6" s="155" t="s">
        <v>99</v>
      </c>
      <c r="B6" s="155" t="s">
        <v>100</v>
      </c>
      <c r="C6" s="155"/>
      <c r="D6" s="155"/>
      <c r="E6" s="155"/>
      <c r="F6" s="155"/>
      <c r="G6" s="26"/>
      <c r="H6" s="26"/>
      <c r="I6" s="26"/>
      <c r="J6" s="26"/>
      <c r="K6" s="26"/>
    </row>
    <row r="7" spans="1:11" ht="33" x14ac:dyDescent="0.6">
      <c r="A7" s="155"/>
      <c r="B7" s="155" t="s">
        <v>101</v>
      </c>
      <c r="C7" s="155"/>
      <c r="D7" s="155"/>
      <c r="E7" s="155"/>
      <c r="F7" s="155"/>
      <c r="G7" s="26"/>
      <c r="H7" s="26"/>
      <c r="I7" s="26"/>
      <c r="J7" s="26"/>
      <c r="K7" s="26"/>
    </row>
    <row r="8" spans="1:11" ht="33" x14ac:dyDescent="0.6">
      <c r="A8" s="155"/>
      <c r="B8" s="155" t="s">
        <v>102</v>
      </c>
      <c r="C8" s="155"/>
      <c r="D8" s="155"/>
      <c r="E8" s="155"/>
      <c r="F8" s="155"/>
      <c r="G8" s="26"/>
      <c r="H8" s="26"/>
      <c r="I8" s="26"/>
      <c r="J8" s="26"/>
      <c r="K8" s="26"/>
    </row>
    <row r="9" spans="1:11" ht="33" x14ac:dyDescent="0.6">
      <c r="A9" s="155"/>
      <c r="B9" s="157" t="s">
        <v>98</v>
      </c>
      <c r="C9" s="155"/>
      <c r="D9" s="155"/>
      <c r="E9" s="155"/>
      <c r="F9" s="155"/>
      <c r="G9" s="26"/>
      <c r="H9" s="26"/>
      <c r="I9" s="26"/>
      <c r="J9" s="26"/>
      <c r="K9" s="26"/>
    </row>
    <row r="10" spans="1:11" ht="33" x14ac:dyDescent="0.6">
      <c r="A10" s="155"/>
      <c r="B10" s="157"/>
      <c r="C10" s="155"/>
      <c r="D10" s="155"/>
      <c r="E10" s="155"/>
      <c r="F10" s="155"/>
      <c r="G10" s="26"/>
      <c r="H10" s="26"/>
      <c r="I10" s="26"/>
      <c r="J10" s="26"/>
      <c r="K10" s="26"/>
    </row>
    <row r="11" spans="1:11" ht="33" x14ac:dyDescent="0.6">
      <c r="A11" s="155" t="s">
        <v>103</v>
      </c>
      <c r="B11" s="155" t="s">
        <v>104</v>
      </c>
      <c r="C11" s="155"/>
      <c r="D11" s="155"/>
      <c r="E11" s="155"/>
      <c r="F11" s="155"/>
      <c r="G11" s="26"/>
      <c r="H11" s="26"/>
      <c r="I11" s="26"/>
      <c r="J11" s="26"/>
      <c r="K11" s="26"/>
    </row>
    <row r="12" spans="1:11" ht="33" x14ac:dyDescent="0.6">
      <c r="A12" s="155"/>
      <c r="B12" s="155"/>
      <c r="C12" s="155"/>
      <c r="D12" s="155"/>
      <c r="E12" s="155"/>
      <c r="F12" s="155"/>
      <c r="G12" s="26"/>
      <c r="H12" s="26"/>
      <c r="I12" s="26"/>
      <c r="J12" s="26"/>
      <c r="K12" s="26"/>
    </row>
    <row r="13" spans="1:11" ht="33" x14ac:dyDescent="0.6">
      <c r="A13" s="155"/>
      <c r="B13" s="157" t="s">
        <v>98</v>
      </c>
      <c r="C13" s="155"/>
      <c r="D13" s="155"/>
      <c r="E13" s="155"/>
      <c r="F13" s="155"/>
      <c r="G13" s="26"/>
      <c r="H13" s="26"/>
      <c r="I13" s="26"/>
      <c r="J13" s="26"/>
      <c r="K13" s="26"/>
    </row>
    <row r="14" spans="1:11" ht="33.75" x14ac:dyDescent="0.5">
      <c r="A14" s="155" t="s">
        <v>105</v>
      </c>
      <c r="B14" s="155" t="s">
        <v>106</v>
      </c>
      <c r="C14" s="155"/>
      <c r="D14" s="155"/>
      <c r="E14" s="155"/>
      <c r="F14" s="155"/>
      <c r="G14" s="26"/>
      <c r="H14" s="26"/>
      <c r="I14" s="26"/>
      <c r="J14" s="26"/>
      <c r="K14" s="26"/>
    </row>
    <row r="15" spans="1:11" ht="33" x14ac:dyDescent="0.6">
      <c r="A15" s="155"/>
      <c r="B15" s="155" t="s">
        <v>107</v>
      </c>
      <c r="C15" s="155"/>
      <c r="D15" s="155"/>
      <c r="E15" s="155"/>
      <c r="F15" s="155"/>
      <c r="G15" s="26"/>
      <c r="H15" s="26"/>
      <c r="I15" s="26"/>
      <c r="J15" s="26"/>
      <c r="K15" s="26"/>
    </row>
    <row r="16" spans="1:11" ht="33" x14ac:dyDescent="0.6">
      <c r="A16" s="155"/>
      <c r="B16" s="155"/>
      <c r="C16" s="155"/>
      <c r="D16" s="155"/>
      <c r="E16" s="155"/>
      <c r="F16" s="155"/>
      <c r="G16" s="26"/>
      <c r="H16" s="26"/>
      <c r="I16" s="26"/>
      <c r="J16" s="26"/>
      <c r="K16" s="26"/>
    </row>
    <row r="17" spans="1:11" ht="33" x14ac:dyDescent="0.6">
      <c r="A17" s="155"/>
      <c r="B17" s="157" t="s">
        <v>98</v>
      </c>
      <c r="C17" s="155"/>
      <c r="D17" s="155"/>
      <c r="E17" s="155"/>
      <c r="F17" s="155"/>
      <c r="G17" s="26"/>
      <c r="H17" s="26"/>
      <c r="I17" s="26"/>
      <c r="J17" s="26"/>
      <c r="K17" s="26"/>
    </row>
    <row r="18" spans="1:11" ht="33.75" x14ac:dyDescent="0.5">
      <c r="A18" s="155" t="s">
        <v>108</v>
      </c>
      <c r="B18" s="155" t="s">
        <v>109</v>
      </c>
      <c r="C18" s="155"/>
      <c r="D18" s="155"/>
      <c r="E18" s="155"/>
      <c r="F18" s="155"/>
      <c r="G18" s="26"/>
      <c r="H18" s="26"/>
      <c r="I18" s="26"/>
      <c r="J18" s="26"/>
      <c r="K18" s="26"/>
    </row>
  </sheetData>
  <pageMargins left="0.78740157499999996" right="0.78740157499999996" top="0.984251969" bottom="0.984251969" header="0.4921259845" footer="0.4921259845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2" workbookViewId="0"/>
  </sheetViews>
  <sheetFormatPr baseColWidth="10" defaultRowHeight="15" x14ac:dyDescent="0.25"/>
  <sheetData/>
  <pageMargins left="0.7" right="0.7" top="0.78740157499999996" bottom="0.78740157499999996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M20" sqref="M20"/>
    </sheetView>
  </sheetViews>
  <sheetFormatPr baseColWidth="10" defaultRowHeight="15" x14ac:dyDescent="0.25"/>
  <sheetData/>
  <pageMargins left="0.7" right="0.7" top="0.78740157499999996" bottom="0.78740157499999996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16" workbookViewId="0"/>
  </sheetViews>
  <sheetFormatPr baseColWidth="10" defaultRowHeight="15" x14ac:dyDescent="0.25"/>
  <sheetData/>
  <pageMargins left="0.7" right="0.7" top="0.78740157499999996" bottom="0.78740157499999996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11" workbookViewId="0"/>
  </sheetViews>
  <sheetFormatPr baseColWidth="10" defaultRowHeight="15" x14ac:dyDescent="0.25"/>
  <sheetData/>
  <pageMargins left="0.7" right="0.7" top="0.78740157499999996" bottom="0.78740157499999996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J30" sqref="J30"/>
    </sheetView>
  </sheetViews>
  <sheetFormatPr baseColWidth="10" defaultRowHeight="15" x14ac:dyDescent="0.25"/>
  <sheetData/>
  <pageMargins left="0.7" right="0.7" top="0.78740157499999996" bottom="0.78740157499999996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17"/>
  <sheetViews>
    <sheetView workbookViewId="0">
      <selection activeCell="B5" sqref="B5"/>
    </sheetView>
  </sheetViews>
  <sheetFormatPr baseColWidth="10" defaultRowHeight="15" x14ac:dyDescent="0.25"/>
  <cols>
    <col min="1" max="1" width="5.85546875" customWidth="1"/>
    <col min="2" max="2" width="55.28515625" customWidth="1"/>
    <col min="3" max="3" width="8.140625" customWidth="1"/>
    <col min="4" max="4" width="9.7109375" customWidth="1"/>
    <col min="5" max="5" width="0.85546875" customWidth="1"/>
    <col min="6" max="6" width="9.7109375" customWidth="1"/>
    <col min="7" max="7" width="8.7109375" customWidth="1"/>
    <col min="8" max="8" width="9.7109375" customWidth="1"/>
    <col min="9" max="9" width="0.85546875" customWidth="1"/>
    <col min="10" max="10" width="9.7109375" customWidth="1"/>
    <col min="11" max="11" width="8.7109375" customWidth="1"/>
    <col min="12" max="12" width="7.7109375" customWidth="1"/>
    <col min="13" max="13" width="0.85546875" customWidth="1"/>
    <col min="14" max="14" width="7.7109375" customWidth="1"/>
    <col min="15" max="15" width="8.7109375" customWidth="1"/>
  </cols>
  <sheetData>
    <row r="1" spans="1:19" x14ac:dyDescent="0.25">
      <c r="B1" s="161" t="s">
        <v>91</v>
      </c>
      <c r="C1" s="161"/>
      <c r="D1" s="161"/>
      <c r="E1" s="161"/>
      <c r="F1" s="161"/>
      <c r="G1" s="161"/>
      <c r="H1" s="161"/>
      <c r="I1" s="161"/>
      <c r="J1" s="161"/>
      <c r="K1" s="161"/>
      <c r="L1" s="161"/>
      <c r="M1" s="161"/>
      <c r="N1" s="161"/>
      <c r="O1" s="161"/>
    </row>
    <row r="2" spans="1:19" x14ac:dyDescent="0.25">
      <c r="B2" s="161"/>
      <c r="C2" s="161"/>
      <c r="D2" s="161"/>
      <c r="E2" s="161"/>
      <c r="F2" s="161"/>
      <c r="G2" s="161"/>
      <c r="H2" s="161"/>
      <c r="I2" s="161"/>
      <c r="J2" s="161"/>
      <c r="K2" s="161"/>
      <c r="L2" s="161"/>
      <c r="M2" s="161"/>
      <c r="N2" s="161"/>
      <c r="O2" s="161"/>
    </row>
    <row r="3" spans="1:19" ht="57" thickBot="1" x14ac:dyDescent="0.5">
      <c r="A3" s="53" t="s">
        <v>30</v>
      </c>
      <c r="B3" s="52"/>
      <c r="C3" s="52"/>
      <c r="D3" s="159" t="s">
        <v>3</v>
      </c>
      <c r="E3" s="159"/>
      <c r="F3" s="159"/>
      <c r="G3" s="35" t="s">
        <v>29</v>
      </c>
      <c r="H3" s="160" t="s">
        <v>4</v>
      </c>
      <c r="I3" s="160"/>
      <c r="J3" s="160"/>
      <c r="K3" s="35" t="s">
        <v>29</v>
      </c>
      <c r="L3" s="160" t="s">
        <v>2</v>
      </c>
      <c r="M3" s="160"/>
      <c r="N3" s="160"/>
      <c r="O3" s="35" t="s">
        <v>29</v>
      </c>
    </row>
    <row r="4" spans="1:19" ht="35.25" thickTop="1" x14ac:dyDescent="0.45">
      <c r="A4" s="41">
        <v>1</v>
      </c>
      <c r="B4" s="158" t="s">
        <v>111</v>
      </c>
      <c r="C4" s="150">
        <v>5</v>
      </c>
      <c r="D4" s="49">
        <f>'Auswertung '!AB2</f>
        <v>40</v>
      </c>
      <c r="E4" s="49" t="s">
        <v>6</v>
      </c>
      <c r="F4" s="48">
        <f>'Auswertung '!AD2</f>
        <v>4</v>
      </c>
      <c r="G4" s="51">
        <f t="shared" ref="G4:G9" si="0">D4-F4</f>
        <v>36</v>
      </c>
      <c r="H4" s="50">
        <f>'Auswertung '!AB3</f>
        <v>122</v>
      </c>
      <c r="I4" s="49" t="s">
        <v>6</v>
      </c>
      <c r="J4" s="48">
        <f>'Auswertung '!AD3</f>
        <v>37</v>
      </c>
      <c r="K4" s="51">
        <f t="shared" ref="K4:K9" si="1">H4-J4</f>
        <v>85</v>
      </c>
      <c r="L4" s="50">
        <f>'Auswertung '!AB4</f>
        <v>10</v>
      </c>
      <c r="M4" s="49" t="s">
        <v>6</v>
      </c>
      <c r="N4" s="48">
        <f>'Auswertung '!AD4</f>
        <v>0</v>
      </c>
      <c r="O4" s="47">
        <f t="shared" ref="O4:O9" si="2">L4-N4</f>
        <v>10</v>
      </c>
      <c r="P4" s="27"/>
      <c r="Q4" s="27"/>
      <c r="R4" s="27"/>
      <c r="S4" s="27"/>
    </row>
    <row r="5" spans="1:19" ht="34.5" x14ac:dyDescent="0.45">
      <c r="A5" s="41">
        <v>2</v>
      </c>
      <c r="B5" s="158" t="s">
        <v>110</v>
      </c>
      <c r="C5" s="151">
        <v>5</v>
      </c>
      <c r="D5" s="44">
        <f>'Auswertung '!AB17</f>
        <v>31</v>
      </c>
      <c r="E5" s="44" t="s">
        <v>6</v>
      </c>
      <c r="F5" s="43">
        <f>'Auswertung '!AD17</f>
        <v>20</v>
      </c>
      <c r="G5" s="46">
        <f t="shared" si="0"/>
        <v>11</v>
      </c>
      <c r="H5" s="45">
        <f>'Auswertung '!AB18</f>
        <v>110</v>
      </c>
      <c r="I5" s="44" t="s">
        <v>6</v>
      </c>
      <c r="J5" s="43">
        <f>'Auswertung '!AD18</f>
        <v>75</v>
      </c>
      <c r="K5" s="46">
        <f t="shared" si="1"/>
        <v>35</v>
      </c>
      <c r="L5" s="45">
        <f>'Auswertung '!AB19</f>
        <v>7</v>
      </c>
      <c r="M5" s="44" t="s">
        <v>6</v>
      </c>
      <c r="N5" s="43">
        <f>'Auswertung '!AD19</f>
        <v>3</v>
      </c>
      <c r="O5" s="42">
        <f t="shared" si="2"/>
        <v>4</v>
      </c>
      <c r="P5" s="27"/>
      <c r="Q5" s="27"/>
      <c r="R5" s="27"/>
      <c r="S5" s="27"/>
    </row>
    <row r="6" spans="1:19" ht="34.5" x14ac:dyDescent="0.45">
      <c r="A6" s="41">
        <v>3</v>
      </c>
      <c r="B6" s="158" t="s">
        <v>71</v>
      </c>
      <c r="C6" s="152">
        <v>5</v>
      </c>
      <c r="D6" s="44">
        <f>'Auswertung '!AB11</f>
        <v>35</v>
      </c>
      <c r="E6" s="44" t="s">
        <v>6</v>
      </c>
      <c r="F6" s="43">
        <f>'Auswertung '!AD11</f>
        <v>25</v>
      </c>
      <c r="G6" s="46">
        <f t="shared" si="0"/>
        <v>10</v>
      </c>
      <c r="H6" s="45">
        <f>'Auswertung '!AB12</f>
        <v>120</v>
      </c>
      <c r="I6" s="44" t="s">
        <v>6</v>
      </c>
      <c r="J6" s="43">
        <f>'Auswertung '!AD12</f>
        <v>93</v>
      </c>
      <c r="K6" s="46">
        <f t="shared" si="1"/>
        <v>27</v>
      </c>
      <c r="L6" s="45">
        <f>'Auswertung '!AB13</f>
        <v>7</v>
      </c>
      <c r="M6" s="44" t="s">
        <v>6</v>
      </c>
      <c r="N6" s="43">
        <f>'Auswertung '!AD13</f>
        <v>3</v>
      </c>
      <c r="O6" s="42">
        <f t="shared" si="2"/>
        <v>4</v>
      </c>
      <c r="P6" s="27"/>
      <c r="Q6" s="27"/>
      <c r="R6" s="27"/>
      <c r="S6" s="27"/>
    </row>
    <row r="7" spans="1:19" ht="34.5" x14ac:dyDescent="0.45">
      <c r="A7" s="41">
        <v>4</v>
      </c>
      <c r="B7" s="158" t="s">
        <v>112</v>
      </c>
      <c r="C7" s="151">
        <v>5</v>
      </c>
      <c r="D7" s="44">
        <f>'Auswertung '!AB5</f>
        <v>21</v>
      </c>
      <c r="E7" s="44" t="s">
        <v>6</v>
      </c>
      <c r="F7" s="43">
        <f>'Auswertung '!AD5</f>
        <v>26</v>
      </c>
      <c r="G7" s="46">
        <f t="shared" si="0"/>
        <v>-5</v>
      </c>
      <c r="H7" s="45">
        <f>'Auswertung '!AB6</f>
        <v>78</v>
      </c>
      <c r="I7" s="44" t="s">
        <v>6</v>
      </c>
      <c r="J7" s="43">
        <f>'Auswertung '!AD6</f>
        <v>92</v>
      </c>
      <c r="K7" s="46">
        <f t="shared" si="1"/>
        <v>-14</v>
      </c>
      <c r="L7" s="45">
        <f>'Auswertung '!AB7</f>
        <v>4</v>
      </c>
      <c r="M7" s="44" t="s">
        <v>6</v>
      </c>
      <c r="N7" s="43">
        <f>'Auswertung '!AD7</f>
        <v>6</v>
      </c>
      <c r="O7" s="42">
        <f t="shared" si="2"/>
        <v>-2</v>
      </c>
      <c r="P7" s="27"/>
      <c r="Q7" s="27"/>
      <c r="R7" s="27"/>
      <c r="S7" s="27"/>
    </row>
    <row r="8" spans="1:19" ht="34.5" x14ac:dyDescent="0.45">
      <c r="A8" s="41">
        <v>5</v>
      </c>
      <c r="B8" s="158" t="s">
        <v>113</v>
      </c>
      <c r="C8" s="151">
        <v>5</v>
      </c>
      <c r="D8" s="44">
        <f>'Auswertung '!AB8</f>
        <v>15</v>
      </c>
      <c r="E8" s="44" t="s">
        <v>6</v>
      </c>
      <c r="F8" s="43">
        <f>'Auswertung '!AD8</f>
        <v>39</v>
      </c>
      <c r="G8" s="46">
        <f t="shared" si="0"/>
        <v>-24</v>
      </c>
      <c r="H8" s="45">
        <f>'Auswertung '!AB9</f>
        <v>67</v>
      </c>
      <c r="I8" s="44" t="s">
        <v>6</v>
      </c>
      <c r="J8" s="43">
        <f>'Auswertung '!AD9</f>
        <v>133</v>
      </c>
      <c r="K8" s="46">
        <f t="shared" si="1"/>
        <v>-66</v>
      </c>
      <c r="L8" s="45">
        <f>'Auswertung '!AB10</f>
        <v>1</v>
      </c>
      <c r="M8" s="44" t="s">
        <v>6</v>
      </c>
      <c r="N8" s="43">
        <f>'Auswertung '!AD10</f>
        <v>9</v>
      </c>
      <c r="O8" s="42">
        <f t="shared" si="2"/>
        <v>-8</v>
      </c>
      <c r="P8" s="27"/>
      <c r="Q8" s="27"/>
      <c r="R8" s="27"/>
      <c r="S8" s="27"/>
    </row>
    <row r="9" spans="1:19" ht="35.25" customHeight="1" thickBot="1" x14ac:dyDescent="0.5">
      <c r="A9" s="41">
        <v>6</v>
      </c>
      <c r="B9" s="158" t="s">
        <v>72</v>
      </c>
      <c r="C9" s="153">
        <v>5</v>
      </c>
      <c r="D9" s="38">
        <f>'Auswertung '!AB14</f>
        <v>11</v>
      </c>
      <c r="E9" s="38" t="s">
        <v>6</v>
      </c>
      <c r="F9" s="37">
        <f>'Auswertung '!AD14</f>
        <v>39</v>
      </c>
      <c r="G9" s="40">
        <f t="shared" si="0"/>
        <v>-28</v>
      </c>
      <c r="H9" s="39">
        <f>'Auswertung '!AB15</f>
        <v>55</v>
      </c>
      <c r="I9" s="38" t="s">
        <v>6</v>
      </c>
      <c r="J9" s="37">
        <f>'Auswertung '!AD15</f>
        <v>122</v>
      </c>
      <c r="K9" s="40">
        <f t="shared" si="1"/>
        <v>-67</v>
      </c>
      <c r="L9" s="39">
        <f>'Auswertung '!AB16</f>
        <v>1</v>
      </c>
      <c r="M9" s="38" t="s">
        <v>6</v>
      </c>
      <c r="N9" s="37">
        <f>'Auswertung '!AD16</f>
        <v>9</v>
      </c>
      <c r="O9" s="36">
        <f t="shared" si="2"/>
        <v>-8</v>
      </c>
      <c r="P9" s="27"/>
      <c r="Q9" s="27"/>
      <c r="R9" s="27"/>
      <c r="S9" s="27"/>
    </row>
    <row r="10" spans="1:19" ht="35.450000000000003" thickTop="1" x14ac:dyDescent="0.55000000000000004">
      <c r="A10" s="27"/>
      <c r="B10" s="34"/>
      <c r="C10" s="34"/>
      <c r="D10" s="35">
        <f>SUM(D4:D9)</f>
        <v>153</v>
      </c>
      <c r="E10" s="35"/>
      <c r="F10" s="35">
        <f>SUM(F4:F9)</f>
        <v>153</v>
      </c>
      <c r="G10" s="35">
        <f>SUM(G4:G9)</f>
        <v>0</v>
      </c>
      <c r="H10" s="35">
        <f>SUM(H4:H9)</f>
        <v>552</v>
      </c>
      <c r="I10" s="35"/>
      <c r="J10" s="35">
        <f>SUM(J4:J9)</f>
        <v>552</v>
      </c>
      <c r="K10" s="35">
        <f>SUM(K4:K9)</f>
        <v>0</v>
      </c>
      <c r="L10" s="35">
        <f>SUM(L4:L9)</f>
        <v>30</v>
      </c>
      <c r="M10" s="35"/>
      <c r="N10" s="35">
        <f>SUM(N4:N9)</f>
        <v>30</v>
      </c>
      <c r="O10" s="35">
        <f>SUM(O4:O9)</f>
        <v>0</v>
      </c>
      <c r="P10" s="34"/>
      <c r="Q10" s="27"/>
      <c r="R10" s="27"/>
      <c r="S10" s="27"/>
    </row>
    <row r="11" spans="1:19" ht="15" customHeight="1" thickBot="1" x14ac:dyDescent="0.6">
      <c r="A11" s="27"/>
      <c r="B11" s="27"/>
      <c r="C11" s="27"/>
      <c r="D11" s="27"/>
      <c r="E11" s="27"/>
      <c r="F11" s="27"/>
      <c r="G11" s="27"/>
      <c r="H11" s="27"/>
      <c r="I11" s="27"/>
      <c r="J11" s="27"/>
      <c r="K11" s="27"/>
      <c r="L11" s="27"/>
      <c r="M11" s="27"/>
      <c r="N11" s="27"/>
      <c r="O11" s="27"/>
      <c r="P11" s="27"/>
      <c r="Q11" s="27"/>
      <c r="R11" s="27"/>
      <c r="S11" s="27"/>
    </row>
    <row r="12" spans="1:19" ht="32.1" customHeight="1" thickTop="1" x14ac:dyDescent="0.55000000000000004">
      <c r="A12" s="27"/>
      <c r="B12" s="33" t="s">
        <v>28</v>
      </c>
      <c r="C12" s="147"/>
      <c r="D12" s="32"/>
      <c r="E12" s="27"/>
      <c r="F12" s="27"/>
      <c r="G12" s="27"/>
      <c r="H12" s="27"/>
      <c r="I12" s="27"/>
      <c r="J12" s="27"/>
      <c r="K12" s="27"/>
      <c r="L12" s="27"/>
      <c r="M12" s="27"/>
      <c r="N12" s="27"/>
      <c r="O12" s="27"/>
      <c r="P12" s="27"/>
      <c r="Q12" s="27"/>
      <c r="R12" s="27"/>
      <c r="S12" s="27"/>
    </row>
    <row r="13" spans="1:19" ht="32.1" customHeight="1" x14ac:dyDescent="0.55000000000000004">
      <c r="A13" s="27"/>
      <c r="B13" s="31" t="s">
        <v>27</v>
      </c>
      <c r="C13" s="148"/>
      <c r="D13" s="30"/>
      <c r="E13" s="27"/>
      <c r="F13" s="27"/>
      <c r="G13" s="27"/>
      <c r="H13" s="27"/>
      <c r="I13" s="27"/>
      <c r="J13" s="27"/>
      <c r="K13" s="27"/>
      <c r="L13" s="27"/>
      <c r="M13" s="27"/>
      <c r="N13" s="27"/>
      <c r="O13" s="27"/>
      <c r="P13" s="27"/>
      <c r="Q13" s="27"/>
      <c r="R13" s="27"/>
      <c r="S13" s="27"/>
    </row>
    <row r="14" spans="1:19" ht="32.1" customHeight="1" x14ac:dyDescent="0.55000000000000004">
      <c r="A14" s="27"/>
      <c r="B14" s="31" t="s">
        <v>26</v>
      </c>
      <c r="C14" s="148"/>
      <c r="D14" s="30"/>
      <c r="E14" s="27"/>
      <c r="F14" s="27"/>
      <c r="G14" s="27"/>
      <c r="H14" s="27"/>
      <c r="I14" s="27"/>
      <c r="J14" s="27"/>
      <c r="K14" s="27"/>
      <c r="L14" s="27"/>
      <c r="M14" s="27"/>
      <c r="N14" s="27"/>
      <c r="O14" s="27"/>
      <c r="P14" s="27"/>
      <c r="Q14" s="27"/>
      <c r="R14" s="27"/>
      <c r="S14" s="27"/>
    </row>
    <row r="15" spans="1:19" ht="35.25" thickBot="1" x14ac:dyDescent="0.5">
      <c r="A15" s="27"/>
      <c r="B15" s="29" t="s">
        <v>4</v>
      </c>
      <c r="C15" s="149"/>
      <c r="D15" s="28"/>
      <c r="E15" s="27"/>
      <c r="F15" s="27"/>
      <c r="G15" s="27"/>
      <c r="H15" s="27"/>
      <c r="I15" s="27"/>
      <c r="J15" s="27"/>
      <c r="K15" s="27"/>
      <c r="L15" s="27"/>
      <c r="M15" s="27"/>
      <c r="N15" s="27"/>
      <c r="O15" s="27"/>
      <c r="P15" s="27"/>
      <c r="Q15" s="27"/>
      <c r="R15" s="27"/>
      <c r="S15" s="27"/>
    </row>
    <row r="16" spans="1:19" ht="35.450000000000003" thickTop="1" x14ac:dyDescent="0.55000000000000004">
      <c r="A16" s="27"/>
      <c r="B16" s="27"/>
      <c r="C16" s="27"/>
      <c r="D16" s="27"/>
      <c r="E16" s="27"/>
      <c r="F16" s="27"/>
      <c r="G16" s="27"/>
      <c r="H16" s="27"/>
      <c r="I16" s="27"/>
      <c r="J16" s="27"/>
      <c r="K16" s="27"/>
      <c r="L16" s="27"/>
      <c r="M16" s="27"/>
      <c r="N16" s="27"/>
      <c r="O16" s="27"/>
      <c r="P16" s="27"/>
      <c r="Q16" s="27"/>
      <c r="R16" s="27"/>
      <c r="S16" s="27"/>
    </row>
    <row r="17" spans="1:19" ht="34.9" x14ac:dyDescent="0.55000000000000004">
      <c r="A17" s="27"/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27"/>
      <c r="O17" s="27"/>
      <c r="P17" s="27"/>
      <c r="Q17" s="27"/>
      <c r="R17" s="27"/>
      <c r="S17" s="27"/>
    </row>
  </sheetData>
  <sortState ref="B4:O9">
    <sortCondition descending="1" ref="G4:G9"/>
  </sortState>
  <mergeCells count="4">
    <mergeCell ref="D3:F3"/>
    <mergeCell ref="H3:J3"/>
    <mergeCell ref="L3:N3"/>
    <mergeCell ref="B1:O2"/>
  </mergeCells>
  <pageMargins left="0.11811023622047245" right="0.11811023622047245" top="0.78740157480314965" bottom="0.78740157480314965" header="0.31496062992125984" footer="0.31496062992125984"/>
  <pageSetup paperSize="9" scale="94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E30"/>
  <sheetViews>
    <sheetView tabSelected="1" topLeftCell="B1" zoomScale="75" zoomScaleNormal="75" workbookViewId="0">
      <selection activeCell="W8" sqref="W8"/>
    </sheetView>
  </sheetViews>
  <sheetFormatPr baseColWidth="10" defaultColWidth="11.5703125" defaultRowHeight="12.75" x14ac:dyDescent="0.2"/>
  <cols>
    <col min="1" max="1" width="4.7109375" style="54" customWidth="1"/>
    <col min="2" max="2" width="35.85546875" style="54" customWidth="1"/>
    <col min="3" max="3" width="9.7109375" style="54" customWidth="1"/>
    <col min="4" max="4" width="0.85546875" style="54" customWidth="1"/>
    <col min="5" max="6" width="9.7109375" style="54" customWidth="1"/>
    <col min="7" max="7" width="0.85546875" style="54" customWidth="1"/>
    <col min="8" max="9" width="9.7109375" style="54" customWidth="1"/>
    <col min="10" max="10" width="0.85546875" style="54" customWidth="1"/>
    <col min="11" max="12" width="9.7109375" style="54" customWidth="1"/>
    <col min="13" max="13" width="0.85546875" style="54" customWidth="1"/>
    <col min="14" max="15" width="9.7109375" style="54" customWidth="1"/>
    <col min="16" max="16" width="0.85546875" style="54" customWidth="1"/>
    <col min="17" max="18" width="9.7109375" style="54" customWidth="1"/>
    <col min="19" max="19" width="0.85546875" style="54" customWidth="1"/>
    <col min="20" max="21" width="9.7109375" style="54" customWidth="1"/>
    <col min="22" max="22" width="0.85546875" style="54" customWidth="1"/>
    <col min="23" max="24" width="9.7109375" style="54" customWidth="1"/>
    <col min="25" max="25" width="0.85546875" style="54" customWidth="1"/>
    <col min="26" max="26" width="9.7109375" style="54" customWidth="1"/>
    <col min="27" max="27" width="0.85546875" style="54" customWidth="1"/>
    <col min="28" max="28" width="9.7109375" style="54" customWidth="1"/>
    <col min="29" max="29" width="0.85546875" style="54" customWidth="1"/>
    <col min="30" max="30" width="9.7109375" style="54" customWidth="1"/>
    <col min="31" max="256" width="11.5703125" style="54"/>
    <col min="257" max="257" width="4.7109375" style="54" customWidth="1"/>
    <col min="258" max="258" width="23.85546875" style="54" customWidth="1"/>
    <col min="259" max="259" width="9.7109375" style="54" customWidth="1"/>
    <col min="260" max="260" width="0.85546875" style="54" customWidth="1"/>
    <col min="261" max="262" width="9.7109375" style="54" customWidth="1"/>
    <col min="263" max="263" width="0.85546875" style="54" customWidth="1"/>
    <col min="264" max="265" width="9.7109375" style="54" customWidth="1"/>
    <col min="266" max="266" width="0.85546875" style="54" customWidth="1"/>
    <col min="267" max="268" width="9.7109375" style="54" customWidth="1"/>
    <col min="269" max="269" width="0.85546875" style="54" customWidth="1"/>
    <col min="270" max="271" width="9.7109375" style="54" customWidth="1"/>
    <col min="272" max="272" width="0.85546875" style="54" customWidth="1"/>
    <col min="273" max="274" width="9.7109375" style="54" customWidth="1"/>
    <col min="275" max="275" width="0.85546875" style="54" customWidth="1"/>
    <col min="276" max="277" width="9.7109375" style="54" customWidth="1"/>
    <col min="278" max="278" width="0.85546875" style="54" customWidth="1"/>
    <col min="279" max="280" width="9.7109375" style="54" customWidth="1"/>
    <col min="281" max="281" width="0.85546875" style="54" customWidth="1"/>
    <col min="282" max="282" width="9.7109375" style="54" customWidth="1"/>
    <col min="283" max="283" width="0.85546875" style="54" customWidth="1"/>
    <col min="284" max="284" width="9.7109375" style="54" customWidth="1"/>
    <col min="285" max="285" width="0.85546875" style="54" customWidth="1"/>
    <col min="286" max="286" width="9.7109375" style="54" customWidth="1"/>
    <col min="287" max="512" width="11.5703125" style="54"/>
    <col min="513" max="513" width="4.7109375" style="54" customWidth="1"/>
    <col min="514" max="514" width="23.85546875" style="54" customWidth="1"/>
    <col min="515" max="515" width="9.7109375" style="54" customWidth="1"/>
    <col min="516" max="516" width="0.85546875" style="54" customWidth="1"/>
    <col min="517" max="518" width="9.7109375" style="54" customWidth="1"/>
    <col min="519" max="519" width="0.85546875" style="54" customWidth="1"/>
    <col min="520" max="521" width="9.7109375" style="54" customWidth="1"/>
    <col min="522" max="522" width="0.85546875" style="54" customWidth="1"/>
    <col min="523" max="524" width="9.7109375" style="54" customWidth="1"/>
    <col min="525" max="525" width="0.85546875" style="54" customWidth="1"/>
    <col min="526" max="527" width="9.7109375" style="54" customWidth="1"/>
    <col min="528" max="528" width="0.85546875" style="54" customWidth="1"/>
    <col min="529" max="530" width="9.7109375" style="54" customWidth="1"/>
    <col min="531" max="531" width="0.85546875" style="54" customWidth="1"/>
    <col min="532" max="533" width="9.7109375" style="54" customWidth="1"/>
    <col min="534" max="534" width="0.85546875" style="54" customWidth="1"/>
    <col min="535" max="536" width="9.7109375" style="54" customWidth="1"/>
    <col min="537" max="537" width="0.85546875" style="54" customWidth="1"/>
    <col min="538" max="538" width="9.7109375" style="54" customWidth="1"/>
    <col min="539" max="539" width="0.85546875" style="54" customWidth="1"/>
    <col min="540" max="540" width="9.7109375" style="54" customWidth="1"/>
    <col min="541" max="541" width="0.85546875" style="54" customWidth="1"/>
    <col min="542" max="542" width="9.7109375" style="54" customWidth="1"/>
    <col min="543" max="768" width="11.5703125" style="54"/>
    <col min="769" max="769" width="4.7109375" style="54" customWidth="1"/>
    <col min="770" max="770" width="23.85546875" style="54" customWidth="1"/>
    <col min="771" max="771" width="9.7109375" style="54" customWidth="1"/>
    <col min="772" max="772" width="0.85546875" style="54" customWidth="1"/>
    <col min="773" max="774" width="9.7109375" style="54" customWidth="1"/>
    <col min="775" max="775" width="0.85546875" style="54" customWidth="1"/>
    <col min="776" max="777" width="9.7109375" style="54" customWidth="1"/>
    <col min="778" max="778" width="0.85546875" style="54" customWidth="1"/>
    <col min="779" max="780" width="9.7109375" style="54" customWidth="1"/>
    <col min="781" max="781" width="0.85546875" style="54" customWidth="1"/>
    <col min="782" max="783" width="9.7109375" style="54" customWidth="1"/>
    <col min="784" max="784" width="0.85546875" style="54" customWidth="1"/>
    <col min="785" max="786" width="9.7109375" style="54" customWidth="1"/>
    <col min="787" max="787" width="0.85546875" style="54" customWidth="1"/>
    <col min="788" max="789" width="9.7109375" style="54" customWidth="1"/>
    <col min="790" max="790" width="0.85546875" style="54" customWidth="1"/>
    <col min="791" max="792" width="9.7109375" style="54" customWidth="1"/>
    <col min="793" max="793" width="0.85546875" style="54" customWidth="1"/>
    <col min="794" max="794" width="9.7109375" style="54" customWidth="1"/>
    <col min="795" max="795" width="0.85546875" style="54" customWidth="1"/>
    <col min="796" max="796" width="9.7109375" style="54" customWidth="1"/>
    <col min="797" max="797" width="0.85546875" style="54" customWidth="1"/>
    <col min="798" max="798" width="9.7109375" style="54" customWidth="1"/>
    <col min="799" max="1024" width="11.5703125" style="54"/>
    <col min="1025" max="1025" width="4.7109375" style="54" customWidth="1"/>
    <col min="1026" max="1026" width="23.85546875" style="54" customWidth="1"/>
    <col min="1027" max="1027" width="9.7109375" style="54" customWidth="1"/>
    <col min="1028" max="1028" width="0.85546875" style="54" customWidth="1"/>
    <col min="1029" max="1030" width="9.7109375" style="54" customWidth="1"/>
    <col min="1031" max="1031" width="0.85546875" style="54" customWidth="1"/>
    <col min="1032" max="1033" width="9.7109375" style="54" customWidth="1"/>
    <col min="1034" max="1034" width="0.85546875" style="54" customWidth="1"/>
    <col min="1035" max="1036" width="9.7109375" style="54" customWidth="1"/>
    <col min="1037" max="1037" width="0.85546875" style="54" customWidth="1"/>
    <col min="1038" max="1039" width="9.7109375" style="54" customWidth="1"/>
    <col min="1040" max="1040" width="0.85546875" style="54" customWidth="1"/>
    <col min="1041" max="1042" width="9.7109375" style="54" customWidth="1"/>
    <col min="1043" max="1043" width="0.85546875" style="54" customWidth="1"/>
    <col min="1044" max="1045" width="9.7109375" style="54" customWidth="1"/>
    <col min="1046" max="1046" width="0.85546875" style="54" customWidth="1"/>
    <col min="1047" max="1048" width="9.7109375" style="54" customWidth="1"/>
    <col min="1049" max="1049" width="0.85546875" style="54" customWidth="1"/>
    <col min="1050" max="1050" width="9.7109375" style="54" customWidth="1"/>
    <col min="1051" max="1051" width="0.85546875" style="54" customWidth="1"/>
    <col min="1052" max="1052" width="9.7109375" style="54" customWidth="1"/>
    <col min="1053" max="1053" width="0.85546875" style="54" customWidth="1"/>
    <col min="1054" max="1054" width="9.7109375" style="54" customWidth="1"/>
    <col min="1055" max="1280" width="11.5703125" style="54"/>
    <col min="1281" max="1281" width="4.7109375" style="54" customWidth="1"/>
    <col min="1282" max="1282" width="23.85546875" style="54" customWidth="1"/>
    <col min="1283" max="1283" width="9.7109375" style="54" customWidth="1"/>
    <col min="1284" max="1284" width="0.85546875" style="54" customWidth="1"/>
    <col min="1285" max="1286" width="9.7109375" style="54" customWidth="1"/>
    <col min="1287" max="1287" width="0.85546875" style="54" customWidth="1"/>
    <col min="1288" max="1289" width="9.7109375" style="54" customWidth="1"/>
    <col min="1290" max="1290" width="0.85546875" style="54" customWidth="1"/>
    <col min="1291" max="1292" width="9.7109375" style="54" customWidth="1"/>
    <col min="1293" max="1293" width="0.85546875" style="54" customWidth="1"/>
    <col min="1294" max="1295" width="9.7109375" style="54" customWidth="1"/>
    <col min="1296" max="1296" width="0.85546875" style="54" customWidth="1"/>
    <col min="1297" max="1298" width="9.7109375" style="54" customWidth="1"/>
    <col min="1299" max="1299" width="0.85546875" style="54" customWidth="1"/>
    <col min="1300" max="1301" width="9.7109375" style="54" customWidth="1"/>
    <col min="1302" max="1302" width="0.85546875" style="54" customWidth="1"/>
    <col min="1303" max="1304" width="9.7109375" style="54" customWidth="1"/>
    <col min="1305" max="1305" width="0.85546875" style="54" customWidth="1"/>
    <col min="1306" max="1306" width="9.7109375" style="54" customWidth="1"/>
    <col min="1307" max="1307" width="0.85546875" style="54" customWidth="1"/>
    <col min="1308" max="1308" width="9.7109375" style="54" customWidth="1"/>
    <col min="1309" max="1309" width="0.85546875" style="54" customWidth="1"/>
    <col min="1310" max="1310" width="9.7109375" style="54" customWidth="1"/>
    <col min="1311" max="1536" width="11.5703125" style="54"/>
    <col min="1537" max="1537" width="4.7109375" style="54" customWidth="1"/>
    <col min="1538" max="1538" width="23.85546875" style="54" customWidth="1"/>
    <col min="1539" max="1539" width="9.7109375" style="54" customWidth="1"/>
    <col min="1540" max="1540" width="0.85546875" style="54" customWidth="1"/>
    <col min="1541" max="1542" width="9.7109375" style="54" customWidth="1"/>
    <col min="1543" max="1543" width="0.85546875" style="54" customWidth="1"/>
    <col min="1544" max="1545" width="9.7109375" style="54" customWidth="1"/>
    <col min="1546" max="1546" width="0.85546875" style="54" customWidth="1"/>
    <col min="1547" max="1548" width="9.7109375" style="54" customWidth="1"/>
    <col min="1549" max="1549" width="0.85546875" style="54" customWidth="1"/>
    <col min="1550" max="1551" width="9.7109375" style="54" customWidth="1"/>
    <col min="1552" max="1552" width="0.85546875" style="54" customWidth="1"/>
    <col min="1553" max="1554" width="9.7109375" style="54" customWidth="1"/>
    <col min="1555" max="1555" width="0.85546875" style="54" customWidth="1"/>
    <col min="1556" max="1557" width="9.7109375" style="54" customWidth="1"/>
    <col min="1558" max="1558" width="0.85546875" style="54" customWidth="1"/>
    <col min="1559" max="1560" width="9.7109375" style="54" customWidth="1"/>
    <col min="1561" max="1561" width="0.85546875" style="54" customWidth="1"/>
    <col min="1562" max="1562" width="9.7109375" style="54" customWidth="1"/>
    <col min="1563" max="1563" width="0.85546875" style="54" customWidth="1"/>
    <col min="1564" max="1564" width="9.7109375" style="54" customWidth="1"/>
    <col min="1565" max="1565" width="0.85546875" style="54" customWidth="1"/>
    <col min="1566" max="1566" width="9.7109375" style="54" customWidth="1"/>
    <col min="1567" max="1792" width="11.5703125" style="54"/>
    <col min="1793" max="1793" width="4.7109375" style="54" customWidth="1"/>
    <col min="1794" max="1794" width="23.85546875" style="54" customWidth="1"/>
    <col min="1795" max="1795" width="9.7109375" style="54" customWidth="1"/>
    <col min="1796" max="1796" width="0.85546875" style="54" customWidth="1"/>
    <col min="1797" max="1798" width="9.7109375" style="54" customWidth="1"/>
    <col min="1799" max="1799" width="0.85546875" style="54" customWidth="1"/>
    <col min="1800" max="1801" width="9.7109375" style="54" customWidth="1"/>
    <col min="1802" max="1802" width="0.85546875" style="54" customWidth="1"/>
    <col min="1803" max="1804" width="9.7109375" style="54" customWidth="1"/>
    <col min="1805" max="1805" width="0.85546875" style="54" customWidth="1"/>
    <col min="1806" max="1807" width="9.7109375" style="54" customWidth="1"/>
    <col min="1808" max="1808" width="0.85546875" style="54" customWidth="1"/>
    <col min="1809" max="1810" width="9.7109375" style="54" customWidth="1"/>
    <col min="1811" max="1811" width="0.85546875" style="54" customWidth="1"/>
    <col min="1812" max="1813" width="9.7109375" style="54" customWidth="1"/>
    <col min="1814" max="1814" width="0.85546875" style="54" customWidth="1"/>
    <col min="1815" max="1816" width="9.7109375" style="54" customWidth="1"/>
    <col min="1817" max="1817" width="0.85546875" style="54" customWidth="1"/>
    <col min="1818" max="1818" width="9.7109375" style="54" customWidth="1"/>
    <col min="1819" max="1819" width="0.85546875" style="54" customWidth="1"/>
    <col min="1820" max="1820" width="9.7109375" style="54" customWidth="1"/>
    <col min="1821" max="1821" width="0.85546875" style="54" customWidth="1"/>
    <col min="1822" max="1822" width="9.7109375" style="54" customWidth="1"/>
    <col min="1823" max="2048" width="11.5703125" style="54"/>
    <col min="2049" max="2049" width="4.7109375" style="54" customWidth="1"/>
    <col min="2050" max="2050" width="23.85546875" style="54" customWidth="1"/>
    <col min="2051" max="2051" width="9.7109375" style="54" customWidth="1"/>
    <col min="2052" max="2052" width="0.85546875" style="54" customWidth="1"/>
    <col min="2053" max="2054" width="9.7109375" style="54" customWidth="1"/>
    <col min="2055" max="2055" width="0.85546875" style="54" customWidth="1"/>
    <col min="2056" max="2057" width="9.7109375" style="54" customWidth="1"/>
    <col min="2058" max="2058" width="0.85546875" style="54" customWidth="1"/>
    <col min="2059" max="2060" width="9.7109375" style="54" customWidth="1"/>
    <col min="2061" max="2061" width="0.85546875" style="54" customWidth="1"/>
    <col min="2062" max="2063" width="9.7109375" style="54" customWidth="1"/>
    <col min="2064" max="2064" width="0.85546875" style="54" customWidth="1"/>
    <col min="2065" max="2066" width="9.7109375" style="54" customWidth="1"/>
    <col min="2067" max="2067" width="0.85546875" style="54" customWidth="1"/>
    <col min="2068" max="2069" width="9.7109375" style="54" customWidth="1"/>
    <col min="2070" max="2070" width="0.85546875" style="54" customWidth="1"/>
    <col min="2071" max="2072" width="9.7109375" style="54" customWidth="1"/>
    <col min="2073" max="2073" width="0.85546875" style="54" customWidth="1"/>
    <col min="2074" max="2074" width="9.7109375" style="54" customWidth="1"/>
    <col min="2075" max="2075" width="0.85546875" style="54" customWidth="1"/>
    <col min="2076" max="2076" width="9.7109375" style="54" customWidth="1"/>
    <col min="2077" max="2077" width="0.85546875" style="54" customWidth="1"/>
    <col min="2078" max="2078" width="9.7109375" style="54" customWidth="1"/>
    <col min="2079" max="2304" width="11.5703125" style="54"/>
    <col min="2305" max="2305" width="4.7109375" style="54" customWidth="1"/>
    <col min="2306" max="2306" width="23.85546875" style="54" customWidth="1"/>
    <col min="2307" max="2307" width="9.7109375" style="54" customWidth="1"/>
    <col min="2308" max="2308" width="0.85546875" style="54" customWidth="1"/>
    <col min="2309" max="2310" width="9.7109375" style="54" customWidth="1"/>
    <col min="2311" max="2311" width="0.85546875" style="54" customWidth="1"/>
    <col min="2312" max="2313" width="9.7109375" style="54" customWidth="1"/>
    <col min="2314" max="2314" width="0.85546875" style="54" customWidth="1"/>
    <col min="2315" max="2316" width="9.7109375" style="54" customWidth="1"/>
    <col min="2317" max="2317" width="0.85546875" style="54" customWidth="1"/>
    <col min="2318" max="2319" width="9.7109375" style="54" customWidth="1"/>
    <col min="2320" max="2320" width="0.85546875" style="54" customWidth="1"/>
    <col min="2321" max="2322" width="9.7109375" style="54" customWidth="1"/>
    <col min="2323" max="2323" width="0.85546875" style="54" customWidth="1"/>
    <col min="2324" max="2325" width="9.7109375" style="54" customWidth="1"/>
    <col min="2326" max="2326" width="0.85546875" style="54" customWidth="1"/>
    <col min="2327" max="2328" width="9.7109375" style="54" customWidth="1"/>
    <col min="2329" max="2329" width="0.85546875" style="54" customWidth="1"/>
    <col min="2330" max="2330" width="9.7109375" style="54" customWidth="1"/>
    <col min="2331" max="2331" width="0.85546875" style="54" customWidth="1"/>
    <col min="2332" max="2332" width="9.7109375" style="54" customWidth="1"/>
    <col min="2333" max="2333" width="0.85546875" style="54" customWidth="1"/>
    <col min="2334" max="2334" width="9.7109375" style="54" customWidth="1"/>
    <col min="2335" max="2560" width="11.5703125" style="54"/>
    <col min="2561" max="2561" width="4.7109375" style="54" customWidth="1"/>
    <col min="2562" max="2562" width="23.85546875" style="54" customWidth="1"/>
    <col min="2563" max="2563" width="9.7109375" style="54" customWidth="1"/>
    <col min="2564" max="2564" width="0.85546875" style="54" customWidth="1"/>
    <col min="2565" max="2566" width="9.7109375" style="54" customWidth="1"/>
    <col min="2567" max="2567" width="0.85546875" style="54" customWidth="1"/>
    <col min="2568" max="2569" width="9.7109375" style="54" customWidth="1"/>
    <col min="2570" max="2570" width="0.85546875" style="54" customWidth="1"/>
    <col min="2571" max="2572" width="9.7109375" style="54" customWidth="1"/>
    <col min="2573" max="2573" width="0.85546875" style="54" customWidth="1"/>
    <col min="2574" max="2575" width="9.7109375" style="54" customWidth="1"/>
    <col min="2576" max="2576" width="0.85546875" style="54" customWidth="1"/>
    <col min="2577" max="2578" width="9.7109375" style="54" customWidth="1"/>
    <col min="2579" max="2579" width="0.85546875" style="54" customWidth="1"/>
    <col min="2580" max="2581" width="9.7109375" style="54" customWidth="1"/>
    <col min="2582" max="2582" width="0.85546875" style="54" customWidth="1"/>
    <col min="2583" max="2584" width="9.7109375" style="54" customWidth="1"/>
    <col min="2585" max="2585" width="0.85546875" style="54" customWidth="1"/>
    <col min="2586" max="2586" width="9.7109375" style="54" customWidth="1"/>
    <col min="2587" max="2587" width="0.85546875" style="54" customWidth="1"/>
    <col min="2588" max="2588" width="9.7109375" style="54" customWidth="1"/>
    <col min="2589" max="2589" width="0.85546875" style="54" customWidth="1"/>
    <col min="2590" max="2590" width="9.7109375" style="54" customWidth="1"/>
    <col min="2591" max="2816" width="11.5703125" style="54"/>
    <col min="2817" max="2817" width="4.7109375" style="54" customWidth="1"/>
    <col min="2818" max="2818" width="23.85546875" style="54" customWidth="1"/>
    <col min="2819" max="2819" width="9.7109375" style="54" customWidth="1"/>
    <col min="2820" max="2820" width="0.85546875" style="54" customWidth="1"/>
    <col min="2821" max="2822" width="9.7109375" style="54" customWidth="1"/>
    <col min="2823" max="2823" width="0.85546875" style="54" customWidth="1"/>
    <col min="2824" max="2825" width="9.7109375" style="54" customWidth="1"/>
    <col min="2826" max="2826" width="0.85546875" style="54" customWidth="1"/>
    <col min="2827" max="2828" width="9.7109375" style="54" customWidth="1"/>
    <col min="2829" max="2829" width="0.85546875" style="54" customWidth="1"/>
    <col min="2830" max="2831" width="9.7109375" style="54" customWidth="1"/>
    <col min="2832" max="2832" width="0.85546875" style="54" customWidth="1"/>
    <col min="2833" max="2834" width="9.7109375" style="54" customWidth="1"/>
    <col min="2835" max="2835" width="0.85546875" style="54" customWidth="1"/>
    <col min="2836" max="2837" width="9.7109375" style="54" customWidth="1"/>
    <col min="2838" max="2838" width="0.85546875" style="54" customWidth="1"/>
    <col min="2839" max="2840" width="9.7109375" style="54" customWidth="1"/>
    <col min="2841" max="2841" width="0.85546875" style="54" customWidth="1"/>
    <col min="2842" max="2842" width="9.7109375" style="54" customWidth="1"/>
    <col min="2843" max="2843" width="0.85546875" style="54" customWidth="1"/>
    <col min="2844" max="2844" width="9.7109375" style="54" customWidth="1"/>
    <col min="2845" max="2845" width="0.85546875" style="54" customWidth="1"/>
    <col min="2846" max="2846" width="9.7109375" style="54" customWidth="1"/>
    <col min="2847" max="3072" width="11.5703125" style="54"/>
    <col min="3073" max="3073" width="4.7109375" style="54" customWidth="1"/>
    <col min="3074" max="3074" width="23.85546875" style="54" customWidth="1"/>
    <col min="3075" max="3075" width="9.7109375" style="54" customWidth="1"/>
    <col min="3076" max="3076" width="0.85546875" style="54" customWidth="1"/>
    <col min="3077" max="3078" width="9.7109375" style="54" customWidth="1"/>
    <col min="3079" max="3079" width="0.85546875" style="54" customWidth="1"/>
    <col min="3080" max="3081" width="9.7109375" style="54" customWidth="1"/>
    <col min="3082" max="3082" width="0.85546875" style="54" customWidth="1"/>
    <col min="3083" max="3084" width="9.7109375" style="54" customWidth="1"/>
    <col min="3085" max="3085" width="0.85546875" style="54" customWidth="1"/>
    <col min="3086" max="3087" width="9.7109375" style="54" customWidth="1"/>
    <col min="3088" max="3088" width="0.85546875" style="54" customWidth="1"/>
    <col min="3089" max="3090" width="9.7109375" style="54" customWidth="1"/>
    <col min="3091" max="3091" width="0.85546875" style="54" customWidth="1"/>
    <col min="3092" max="3093" width="9.7109375" style="54" customWidth="1"/>
    <col min="3094" max="3094" width="0.85546875" style="54" customWidth="1"/>
    <col min="3095" max="3096" width="9.7109375" style="54" customWidth="1"/>
    <col min="3097" max="3097" width="0.85546875" style="54" customWidth="1"/>
    <col min="3098" max="3098" width="9.7109375" style="54" customWidth="1"/>
    <col min="3099" max="3099" width="0.85546875" style="54" customWidth="1"/>
    <col min="3100" max="3100" width="9.7109375" style="54" customWidth="1"/>
    <col min="3101" max="3101" width="0.85546875" style="54" customWidth="1"/>
    <col min="3102" max="3102" width="9.7109375" style="54" customWidth="1"/>
    <col min="3103" max="3328" width="11.5703125" style="54"/>
    <col min="3329" max="3329" width="4.7109375" style="54" customWidth="1"/>
    <col min="3330" max="3330" width="23.85546875" style="54" customWidth="1"/>
    <col min="3331" max="3331" width="9.7109375" style="54" customWidth="1"/>
    <col min="3332" max="3332" width="0.85546875" style="54" customWidth="1"/>
    <col min="3333" max="3334" width="9.7109375" style="54" customWidth="1"/>
    <col min="3335" max="3335" width="0.85546875" style="54" customWidth="1"/>
    <col min="3336" max="3337" width="9.7109375" style="54" customWidth="1"/>
    <col min="3338" max="3338" width="0.85546875" style="54" customWidth="1"/>
    <col min="3339" max="3340" width="9.7109375" style="54" customWidth="1"/>
    <col min="3341" max="3341" width="0.85546875" style="54" customWidth="1"/>
    <col min="3342" max="3343" width="9.7109375" style="54" customWidth="1"/>
    <col min="3344" max="3344" width="0.85546875" style="54" customWidth="1"/>
    <col min="3345" max="3346" width="9.7109375" style="54" customWidth="1"/>
    <col min="3347" max="3347" width="0.85546875" style="54" customWidth="1"/>
    <col min="3348" max="3349" width="9.7109375" style="54" customWidth="1"/>
    <col min="3350" max="3350" width="0.85546875" style="54" customWidth="1"/>
    <col min="3351" max="3352" width="9.7109375" style="54" customWidth="1"/>
    <col min="3353" max="3353" width="0.85546875" style="54" customWidth="1"/>
    <col min="3354" max="3354" width="9.7109375" style="54" customWidth="1"/>
    <col min="3355" max="3355" width="0.85546875" style="54" customWidth="1"/>
    <col min="3356" max="3356" width="9.7109375" style="54" customWidth="1"/>
    <col min="3357" max="3357" width="0.85546875" style="54" customWidth="1"/>
    <col min="3358" max="3358" width="9.7109375" style="54" customWidth="1"/>
    <col min="3359" max="3584" width="11.5703125" style="54"/>
    <col min="3585" max="3585" width="4.7109375" style="54" customWidth="1"/>
    <col min="3586" max="3586" width="23.85546875" style="54" customWidth="1"/>
    <col min="3587" max="3587" width="9.7109375" style="54" customWidth="1"/>
    <col min="3588" max="3588" width="0.85546875" style="54" customWidth="1"/>
    <col min="3589" max="3590" width="9.7109375" style="54" customWidth="1"/>
    <col min="3591" max="3591" width="0.85546875" style="54" customWidth="1"/>
    <col min="3592" max="3593" width="9.7109375" style="54" customWidth="1"/>
    <col min="3594" max="3594" width="0.85546875" style="54" customWidth="1"/>
    <col min="3595" max="3596" width="9.7109375" style="54" customWidth="1"/>
    <col min="3597" max="3597" width="0.85546875" style="54" customWidth="1"/>
    <col min="3598" max="3599" width="9.7109375" style="54" customWidth="1"/>
    <col min="3600" max="3600" width="0.85546875" style="54" customWidth="1"/>
    <col min="3601" max="3602" width="9.7109375" style="54" customWidth="1"/>
    <col min="3603" max="3603" width="0.85546875" style="54" customWidth="1"/>
    <col min="3604" max="3605" width="9.7109375" style="54" customWidth="1"/>
    <col min="3606" max="3606" width="0.85546875" style="54" customWidth="1"/>
    <col min="3607" max="3608" width="9.7109375" style="54" customWidth="1"/>
    <col min="3609" max="3609" width="0.85546875" style="54" customWidth="1"/>
    <col min="3610" max="3610" width="9.7109375" style="54" customWidth="1"/>
    <col min="3611" max="3611" width="0.85546875" style="54" customWidth="1"/>
    <col min="3612" max="3612" width="9.7109375" style="54" customWidth="1"/>
    <col min="3613" max="3613" width="0.85546875" style="54" customWidth="1"/>
    <col min="3614" max="3614" width="9.7109375" style="54" customWidth="1"/>
    <col min="3615" max="3840" width="11.5703125" style="54"/>
    <col min="3841" max="3841" width="4.7109375" style="54" customWidth="1"/>
    <col min="3842" max="3842" width="23.85546875" style="54" customWidth="1"/>
    <col min="3843" max="3843" width="9.7109375" style="54" customWidth="1"/>
    <col min="3844" max="3844" width="0.85546875" style="54" customWidth="1"/>
    <col min="3845" max="3846" width="9.7109375" style="54" customWidth="1"/>
    <col min="3847" max="3847" width="0.85546875" style="54" customWidth="1"/>
    <col min="3848" max="3849" width="9.7109375" style="54" customWidth="1"/>
    <col min="3850" max="3850" width="0.85546875" style="54" customWidth="1"/>
    <col min="3851" max="3852" width="9.7109375" style="54" customWidth="1"/>
    <col min="3853" max="3853" width="0.85546875" style="54" customWidth="1"/>
    <col min="3854" max="3855" width="9.7109375" style="54" customWidth="1"/>
    <col min="3856" max="3856" width="0.85546875" style="54" customWidth="1"/>
    <col min="3857" max="3858" width="9.7109375" style="54" customWidth="1"/>
    <col min="3859" max="3859" width="0.85546875" style="54" customWidth="1"/>
    <col min="3860" max="3861" width="9.7109375" style="54" customWidth="1"/>
    <col min="3862" max="3862" width="0.85546875" style="54" customWidth="1"/>
    <col min="3863" max="3864" width="9.7109375" style="54" customWidth="1"/>
    <col min="3865" max="3865" width="0.85546875" style="54" customWidth="1"/>
    <col min="3866" max="3866" width="9.7109375" style="54" customWidth="1"/>
    <col min="3867" max="3867" width="0.85546875" style="54" customWidth="1"/>
    <col min="3868" max="3868" width="9.7109375" style="54" customWidth="1"/>
    <col min="3869" max="3869" width="0.85546875" style="54" customWidth="1"/>
    <col min="3870" max="3870" width="9.7109375" style="54" customWidth="1"/>
    <col min="3871" max="4096" width="11.5703125" style="54"/>
    <col min="4097" max="4097" width="4.7109375" style="54" customWidth="1"/>
    <col min="4098" max="4098" width="23.85546875" style="54" customWidth="1"/>
    <col min="4099" max="4099" width="9.7109375" style="54" customWidth="1"/>
    <col min="4100" max="4100" width="0.85546875" style="54" customWidth="1"/>
    <col min="4101" max="4102" width="9.7109375" style="54" customWidth="1"/>
    <col min="4103" max="4103" width="0.85546875" style="54" customWidth="1"/>
    <col min="4104" max="4105" width="9.7109375" style="54" customWidth="1"/>
    <col min="4106" max="4106" width="0.85546875" style="54" customWidth="1"/>
    <col min="4107" max="4108" width="9.7109375" style="54" customWidth="1"/>
    <col min="4109" max="4109" width="0.85546875" style="54" customWidth="1"/>
    <col min="4110" max="4111" width="9.7109375" style="54" customWidth="1"/>
    <col min="4112" max="4112" width="0.85546875" style="54" customWidth="1"/>
    <col min="4113" max="4114" width="9.7109375" style="54" customWidth="1"/>
    <col min="4115" max="4115" width="0.85546875" style="54" customWidth="1"/>
    <col min="4116" max="4117" width="9.7109375" style="54" customWidth="1"/>
    <col min="4118" max="4118" width="0.85546875" style="54" customWidth="1"/>
    <col min="4119" max="4120" width="9.7109375" style="54" customWidth="1"/>
    <col min="4121" max="4121" width="0.85546875" style="54" customWidth="1"/>
    <col min="4122" max="4122" width="9.7109375" style="54" customWidth="1"/>
    <col min="4123" max="4123" width="0.85546875" style="54" customWidth="1"/>
    <col min="4124" max="4124" width="9.7109375" style="54" customWidth="1"/>
    <col min="4125" max="4125" width="0.85546875" style="54" customWidth="1"/>
    <col min="4126" max="4126" width="9.7109375" style="54" customWidth="1"/>
    <col min="4127" max="4352" width="11.5703125" style="54"/>
    <col min="4353" max="4353" width="4.7109375" style="54" customWidth="1"/>
    <col min="4354" max="4354" width="23.85546875" style="54" customWidth="1"/>
    <col min="4355" max="4355" width="9.7109375" style="54" customWidth="1"/>
    <col min="4356" max="4356" width="0.85546875" style="54" customWidth="1"/>
    <col min="4357" max="4358" width="9.7109375" style="54" customWidth="1"/>
    <col min="4359" max="4359" width="0.85546875" style="54" customWidth="1"/>
    <col min="4360" max="4361" width="9.7109375" style="54" customWidth="1"/>
    <col min="4362" max="4362" width="0.85546875" style="54" customWidth="1"/>
    <col min="4363" max="4364" width="9.7109375" style="54" customWidth="1"/>
    <col min="4365" max="4365" width="0.85546875" style="54" customWidth="1"/>
    <col min="4366" max="4367" width="9.7109375" style="54" customWidth="1"/>
    <col min="4368" max="4368" width="0.85546875" style="54" customWidth="1"/>
    <col min="4369" max="4370" width="9.7109375" style="54" customWidth="1"/>
    <col min="4371" max="4371" width="0.85546875" style="54" customWidth="1"/>
    <col min="4372" max="4373" width="9.7109375" style="54" customWidth="1"/>
    <col min="4374" max="4374" width="0.85546875" style="54" customWidth="1"/>
    <col min="4375" max="4376" width="9.7109375" style="54" customWidth="1"/>
    <col min="4377" max="4377" width="0.85546875" style="54" customWidth="1"/>
    <col min="4378" max="4378" width="9.7109375" style="54" customWidth="1"/>
    <col min="4379" max="4379" width="0.85546875" style="54" customWidth="1"/>
    <col min="4380" max="4380" width="9.7109375" style="54" customWidth="1"/>
    <col min="4381" max="4381" width="0.85546875" style="54" customWidth="1"/>
    <col min="4382" max="4382" width="9.7109375" style="54" customWidth="1"/>
    <col min="4383" max="4608" width="11.5703125" style="54"/>
    <col min="4609" max="4609" width="4.7109375" style="54" customWidth="1"/>
    <col min="4610" max="4610" width="23.85546875" style="54" customWidth="1"/>
    <col min="4611" max="4611" width="9.7109375" style="54" customWidth="1"/>
    <col min="4612" max="4612" width="0.85546875" style="54" customWidth="1"/>
    <col min="4613" max="4614" width="9.7109375" style="54" customWidth="1"/>
    <col min="4615" max="4615" width="0.85546875" style="54" customWidth="1"/>
    <col min="4616" max="4617" width="9.7109375" style="54" customWidth="1"/>
    <col min="4618" max="4618" width="0.85546875" style="54" customWidth="1"/>
    <col min="4619" max="4620" width="9.7109375" style="54" customWidth="1"/>
    <col min="4621" max="4621" width="0.85546875" style="54" customWidth="1"/>
    <col min="4622" max="4623" width="9.7109375" style="54" customWidth="1"/>
    <col min="4624" max="4624" width="0.85546875" style="54" customWidth="1"/>
    <col min="4625" max="4626" width="9.7109375" style="54" customWidth="1"/>
    <col min="4627" max="4627" width="0.85546875" style="54" customWidth="1"/>
    <col min="4628" max="4629" width="9.7109375" style="54" customWidth="1"/>
    <col min="4630" max="4630" width="0.85546875" style="54" customWidth="1"/>
    <col min="4631" max="4632" width="9.7109375" style="54" customWidth="1"/>
    <col min="4633" max="4633" width="0.85546875" style="54" customWidth="1"/>
    <col min="4634" max="4634" width="9.7109375" style="54" customWidth="1"/>
    <col min="4635" max="4635" width="0.85546875" style="54" customWidth="1"/>
    <col min="4636" max="4636" width="9.7109375" style="54" customWidth="1"/>
    <col min="4637" max="4637" width="0.85546875" style="54" customWidth="1"/>
    <col min="4638" max="4638" width="9.7109375" style="54" customWidth="1"/>
    <col min="4639" max="4864" width="11.5703125" style="54"/>
    <col min="4865" max="4865" width="4.7109375" style="54" customWidth="1"/>
    <col min="4866" max="4866" width="23.85546875" style="54" customWidth="1"/>
    <col min="4867" max="4867" width="9.7109375" style="54" customWidth="1"/>
    <col min="4868" max="4868" width="0.85546875" style="54" customWidth="1"/>
    <col min="4869" max="4870" width="9.7109375" style="54" customWidth="1"/>
    <col min="4871" max="4871" width="0.85546875" style="54" customWidth="1"/>
    <col min="4872" max="4873" width="9.7109375" style="54" customWidth="1"/>
    <col min="4874" max="4874" width="0.85546875" style="54" customWidth="1"/>
    <col min="4875" max="4876" width="9.7109375" style="54" customWidth="1"/>
    <col min="4877" max="4877" width="0.85546875" style="54" customWidth="1"/>
    <col min="4878" max="4879" width="9.7109375" style="54" customWidth="1"/>
    <col min="4880" max="4880" width="0.85546875" style="54" customWidth="1"/>
    <col min="4881" max="4882" width="9.7109375" style="54" customWidth="1"/>
    <col min="4883" max="4883" width="0.85546875" style="54" customWidth="1"/>
    <col min="4884" max="4885" width="9.7109375" style="54" customWidth="1"/>
    <col min="4886" max="4886" width="0.85546875" style="54" customWidth="1"/>
    <col min="4887" max="4888" width="9.7109375" style="54" customWidth="1"/>
    <col min="4889" max="4889" width="0.85546875" style="54" customWidth="1"/>
    <col min="4890" max="4890" width="9.7109375" style="54" customWidth="1"/>
    <col min="4891" max="4891" width="0.85546875" style="54" customWidth="1"/>
    <col min="4892" max="4892" width="9.7109375" style="54" customWidth="1"/>
    <col min="4893" max="4893" width="0.85546875" style="54" customWidth="1"/>
    <col min="4894" max="4894" width="9.7109375" style="54" customWidth="1"/>
    <col min="4895" max="5120" width="11.5703125" style="54"/>
    <col min="5121" max="5121" width="4.7109375" style="54" customWidth="1"/>
    <col min="5122" max="5122" width="23.85546875" style="54" customWidth="1"/>
    <col min="5123" max="5123" width="9.7109375" style="54" customWidth="1"/>
    <col min="5124" max="5124" width="0.85546875" style="54" customWidth="1"/>
    <col min="5125" max="5126" width="9.7109375" style="54" customWidth="1"/>
    <col min="5127" max="5127" width="0.85546875" style="54" customWidth="1"/>
    <col min="5128" max="5129" width="9.7109375" style="54" customWidth="1"/>
    <col min="5130" max="5130" width="0.85546875" style="54" customWidth="1"/>
    <col min="5131" max="5132" width="9.7109375" style="54" customWidth="1"/>
    <col min="5133" max="5133" width="0.85546875" style="54" customWidth="1"/>
    <col min="5134" max="5135" width="9.7109375" style="54" customWidth="1"/>
    <col min="5136" max="5136" width="0.85546875" style="54" customWidth="1"/>
    <col min="5137" max="5138" width="9.7109375" style="54" customWidth="1"/>
    <col min="5139" max="5139" width="0.85546875" style="54" customWidth="1"/>
    <col min="5140" max="5141" width="9.7109375" style="54" customWidth="1"/>
    <col min="5142" max="5142" width="0.85546875" style="54" customWidth="1"/>
    <col min="5143" max="5144" width="9.7109375" style="54" customWidth="1"/>
    <col min="5145" max="5145" width="0.85546875" style="54" customWidth="1"/>
    <col min="5146" max="5146" width="9.7109375" style="54" customWidth="1"/>
    <col min="5147" max="5147" width="0.85546875" style="54" customWidth="1"/>
    <col min="5148" max="5148" width="9.7109375" style="54" customWidth="1"/>
    <col min="5149" max="5149" width="0.85546875" style="54" customWidth="1"/>
    <col min="5150" max="5150" width="9.7109375" style="54" customWidth="1"/>
    <col min="5151" max="5376" width="11.5703125" style="54"/>
    <col min="5377" max="5377" width="4.7109375" style="54" customWidth="1"/>
    <col min="5378" max="5378" width="23.85546875" style="54" customWidth="1"/>
    <col min="5379" max="5379" width="9.7109375" style="54" customWidth="1"/>
    <col min="5380" max="5380" width="0.85546875" style="54" customWidth="1"/>
    <col min="5381" max="5382" width="9.7109375" style="54" customWidth="1"/>
    <col min="5383" max="5383" width="0.85546875" style="54" customWidth="1"/>
    <col min="5384" max="5385" width="9.7109375" style="54" customWidth="1"/>
    <col min="5386" max="5386" width="0.85546875" style="54" customWidth="1"/>
    <col min="5387" max="5388" width="9.7109375" style="54" customWidth="1"/>
    <col min="5389" max="5389" width="0.85546875" style="54" customWidth="1"/>
    <col min="5390" max="5391" width="9.7109375" style="54" customWidth="1"/>
    <col min="5392" max="5392" width="0.85546875" style="54" customWidth="1"/>
    <col min="5393" max="5394" width="9.7109375" style="54" customWidth="1"/>
    <col min="5395" max="5395" width="0.85546875" style="54" customWidth="1"/>
    <col min="5396" max="5397" width="9.7109375" style="54" customWidth="1"/>
    <col min="5398" max="5398" width="0.85546875" style="54" customWidth="1"/>
    <col min="5399" max="5400" width="9.7109375" style="54" customWidth="1"/>
    <col min="5401" max="5401" width="0.85546875" style="54" customWidth="1"/>
    <col min="5402" max="5402" width="9.7109375" style="54" customWidth="1"/>
    <col min="5403" max="5403" width="0.85546875" style="54" customWidth="1"/>
    <col min="5404" max="5404" width="9.7109375" style="54" customWidth="1"/>
    <col min="5405" max="5405" width="0.85546875" style="54" customWidth="1"/>
    <col min="5406" max="5406" width="9.7109375" style="54" customWidth="1"/>
    <col min="5407" max="5632" width="11.5703125" style="54"/>
    <col min="5633" max="5633" width="4.7109375" style="54" customWidth="1"/>
    <col min="5634" max="5634" width="23.85546875" style="54" customWidth="1"/>
    <col min="5635" max="5635" width="9.7109375" style="54" customWidth="1"/>
    <col min="5636" max="5636" width="0.85546875" style="54" customWidth="1"/>
    <col min="5637" max="5638" width="9.7109375" style="54" customWidth="1"/>
    <col min="5639" max="5639" width="0.85546875" style="54" customWidth="1"/>
    <col min="5640" max="5641" width="9.7109375" style="54" customWidth="1"/>
    <col min="5642" max="5642" width="0.85546875" style="54" customWidth="1"/>
    <col min="5643" max="5644" width="9.7109375" style="54" customWidth="1"/>
    <col min="5645" max="5645" width="0.85546875" style="54" customWidth="1"/>
    <col min="5646" max="5647" width="9.7109375" style="54" customWidth="1"/>
    <col min="5648" max="5648" width="0.85546875" style="54" customWidth="1"/>
    <col min="5649" max="5650" width="9.7109375" style="54" customWidth="1"/>
    <col min="5651" max="5651" width="0.85546875" style="54" customWidth="1"/>
    <col min="5652" max="5653" width="9.7109375" style="54" customWidth="1"/>
    <col min="5654" max="5654" width="0.85546875" style="54" customWidth="1"/>
    <col min="5655" max="5656" width="9.7109375" style="54" customWidth="1"/>
    <col min="5657" max="5657" width="0.85546875" style="54" customWidth="1"/>
    <col min="5658" max="5658" width="9.7109375" style="54" customWidth="1"/>
    <col min="5659" max="5659" width="0.85546875" style="54" customWidth="1"/>
    <col min="5660" max="5660" width="9.7109375" style="54" customWidth="1"/>
    <col min="5661" max="5661" width="0.85546875" style="54" customWidth="1"/>
    <col min="5662" max="5662" width="9.7109375" style="54" customWidth="1"/>
    <col min="5663" max="5888" width="11.5703125" style="54"/>
    <col min="5889" max="5889" width="4.7109375" style="54" customWidth="1"/>
    <col min="5890" max="5890" width="23.85546875" style="54" customWidth="1"/>
    <col min="5891" max="5891" width="9.7109375" style="54" customWidth="1"/>
    <col min="5892" max="5892" width="0.85546875" style="54" customWidth="1"/>
    <col min="5893" max="5894" width="9.7109375" style="54" customWidth="1"/>
    <col min="5895" max="5895" width="0.85546875" style="54" customWidth="1"/>
    <col min="5896" max="5897" width="9.7109375" style="54" customWidth="1"/>
    <col min="5898" max="5898" width="0.85546875" style="54" customWidth="1"/>
    <col min="5899" max="5900" width="9.7109375" style="54" customWidth="1"/>
    <col min="5901" max="5901" width="0.85546875" style="54" customWidth="1"/>
    <col min="5902" max="5903" width="9.7109375" style="54" customWidth="1"/>
    <col min="5904" max="5904" width="0.85546875" style="54" customWidth="1"/>
    <col min="5905" max="5906" width="9.7109375" style="54" customWidth="1"/>
    <col min="5907" max="5907" width="0.85546875" style="54" customWidth="1"/>
    <col min="5908" max="5909" width="9.7109375" style="54" customWidth="1"/>
    <col min="5910" max="5910" width="0.85546875" style="54" customWidth="1"/>
    <col min="5911" max="5912" width="9.7109375" style="54" customWidth="1"/>
    <col min="5913" max="5913" width="0.85546875" style="54" customWidth="1"/>
    <col min="5914" max="5914" width="9.7109375" style="54" customWidth="1"/>
    <col min="5915" max="5915" width="0.85546875" style="54" customWidth="1"/>
    <col min="5916" max="5916" width="9.7109375" style="54" customWidth="1"/>
    <col min="5917" max="5917" width="0.85546875" style="54" customWidth="1"/>
    <col min="5918" max="5918" width="9.7109375" style="54" customWidth="1"/>
    <col min="5919" max="6144" width="11.5703125" style="54"/>
    <col min="6145" max="6145" width="4.7109375" style="54" customWidth="1"/>
    <col min="6146" max="6146" width="23.85546875" style="54" customWidth="1"/>
    <col min="6147" max="6147" width="9.7109375" style="54" customWidth="1"/>
    <col min="6148" max="6148" width="0.85546875" style="54" customWidth="1"/>
    <col min="6149" max="6150" width="9.7109375" style="54" customWidth="1"/>
    <col min="6151" max="6151" width="0.85546875" style="54" customWidth="1"/>
    <col min="6152" max="6153" width="9.7109375" style="54" customWidth="1"/>
    <col min="6154" max="6154" width="0.85546875" style="54" customWidth="1"/>
    <col min="6155" max="6156" width="9.7109375" style="54" customWidth="1"/>
    <col min="6157" max="6157" width="0.85546875" style="54" customWidth="1"/>
    <col min="6158" max="6159" width="9.7109375" style="54" customWidth="1"/>
    <col min="6160" max="6160" width="0.85546875" style="54" customWidth="1"/>
    <col min="6161" max="6162" width="9.7109375" style="54" customWidth="1"/>
    <col min="6163" max="6163" width="0.85546875" style="54" customWidth="1"/>
    <col min="6164" max="6165" width="9.7109375" style="54" customWidth="1"/>
    <col min="6166" max="6166" width="0.85546875" style="54" customWidth="1"/>
    <col min="6167" max="6168" width="9.7109375" style="54" customWidth="1"/>
    <col min="6169" max="6169" width="0.85546875" style="54" customWidth="1"/>
    <col min="6170" max="6170" width="9.7109375" style="54" customWidth="1"/>
    <col min="6171" max="6171" width="0.85546875" style="54" customWidth="1"/>
    <col min="6172" max="6172" width="9.7109375" style="54" customWidth="1"/>
    <col min="6173" max="6173" width="0.85546875" style="54" customWidth="1"/>
    <col min="6174" max="6174" width="9.7109375" style="54" customWidth="1"/>
    <col min="6175" max="6400" width="11.5703125" style="54"/>
    <col min="6401" max="6401" width="4.7109375" style="54" customWidth="1"/>
    <col min="6402" max="6402" width="23.85546875" style="54" customWidth="1"/>
    <col min="6403" max="6403" width="9.7109375" style="54" customWidth="1"/>
    <col min="6404" max="6404" width="0.85546875" style="54" customWidth="1"/>
    <col min="6405" max="6406" width="9.7109375" style="54" customWidth="1"/>
    <col min="6407" max="6407" width="0.85546875" style="54" customWidth="1"/>
    <col min="6408" max="6409" width="9.7109375" style="54" customWidth="1"/>
    <col min="6410" max="6410" width="0.85546875" style="54" customWidth="1"/>
    <col min="6411" max="6412" width="9.7109375" style="54" customWidth="1"/>
    <col min="6413" max="6413" width="0.85546875" style="54" customWidth="1"/>
    <col min="6414" max="6415" width="9.7109375" style="54" customWidth="1"/>
    <col min="6416" max="6416" width="0.85546875" style="54" customWidth="1"/>
    <col min="6417" max="6418" width="9.7109375" style="54" customWidth="1"/>
    <col min="6419" max="6419" width="0.85546875" style="54" customWidth="1"/>
    <col min="6420" max="6421" width="9.7109375" style="54" customWidth="1"/>
    <col min="6422" max="6422" width="0.85546875" style="54" customWidth="1"/>
    <col min="6423" max="6424" width="9.7109375" style="54" customWidth="1"/>
    <col min="6425" max="6425" width="0.85546875" style="54" customWidth="1"/>
    <col min="6426" max="6426" width="9.7109375" style="54" customWidth="1"/>
    <col min="6427" max="6427" width="0.85546875" style="54" customWidth="1"/>
    <col min="6428" max="6428" width="9.7109375" style="54" customWidth="1"/>
    <col min="6429" max="6429" width="0.85546875" style="54" customWidth="1"/>
    <col min="6430" max="6430" width="9.7109375" style="54" customWidth="1"/>
    <col min="6431" max="6656" width="11.5703125" style="54"/>
    <col min="6657" max="6657" width="4.7109375" style="54" customWidth="1"/>
    <col min="6658" max="6658" width="23.85546875" style="54" customWidth="1"/>
    <col min="6659" max="6659" width="9.7109375" style="54" customWidth="1"/>
    <col min="6660" max="6660" width="0.85546875" style="54" customWidth="1"/>
    <col min="6661" max="6662" width="9.7109375" style="54" customWidth="1"/>
    <col min="6663" max="6663" width="0.85546875" style="54" customWidth="1"/>
    <col min="6664" max="6665" width="9.7109375" style="54" customWidth="1"/>
    <col min="6666" max="6666" width="0.85546875" style="54" customWidth="1"/>
    <col min="6667" max="6668" width="9.7109375" style="54" customWidth="1"/>
    <col min="6669" max="6669" width="0.85546875" style="54" customWidth="1"/>
    <col min="6670" max="6671" width="9.7109375" style="54" customWidth="1"/>
    <col min="6672" max="6672" width="0.85546875" style="54" customWidth="1"/>
    <col min="6673" max="6674" width="9.7109375" style="54" customWidth="1"/>
    <col min="6675" max="6675" width="0.85546875" style="54" customWidth="1"/>
    <col min="6676" max="6677" width="9.7109375" style="54" customWidth="1"/>
    <col min="6678" max="6678" width="0.85546875" style="54" customWidth="1"/>
    <col min="6679" max="6680" width="9.7109375" style="54" customWidth="1"/>
    <col min="6681" max="6681" width="0.85546875" style="54" customWidth="1"/>
    <col min="6682" max="6682" width="9.7109375" style="54" customWidth="1"/>
    <col min="6683" max="6683" width="0.85546875" style="54" customWidth="1"/>
    <col min="6684" max="6684" width="9.7109375" style="54" customWidth="1"/>
    <col min="6685" max="6685" width="0.85546875" style="54" customWidth="1"/>
    <col min="6686" max="6686" width="9.7109375" style="54" customWidth="1"/>
    <col min="6687" max="6912" width="11.5703125" style="54"/>
    <col min="6913" max="6913" width="4.7109375" style="54" customWidth="1"/>
    <col min="6914" max="6914" width="23.85546875" style="54" customWidth="1"/>
    <col min="6915" max="6915" width="9.7109375" style="54" customWidth="1"/>
    <col min="6916" max="6916" width="0.85546875" style="54" customWidth="1"/>
    <col min="6917" max="6918" width="9.7109375" style="54" customWidth="1"/>
    <col min="6919" max="6919" width="0.85546875" style="54" customWidth="1"/>
    <col min="6920" max="6921" width="9.7109375" style="54" customWidth="1"/>
    <col min="6922" max="6922" width="0.85546875" style="54" customWidth="1"/>
    <col min="6923" max="6924" width="9.7109375" style="54" customWidth="1"/>
    <col min="6925" max="6925" width="0.85546875" style="54" customWidth="1"/>
    <col min="6926" max="6927" width="9.7109375" style="54" customWidth="1"/>
    <col min="6928" max="6928" width="0.85546875" style="54" customWidth="1"/>
    <col min="6929" max="6930" width="9.7109375" style="54" customWidth="1"/>
    <col min="6931" max="6931" width="0.85546875" style="54" customWidth="1"/>
    <col min="6932" max="6933" width="9.7109375" style="54" customWidth="1"/>
    <col min="6934" max="6934" width="0.85546875" style="54" customWidth="1"/>
    <col min="6935" max="6936" width="9.7109375" style="54" customWidth="1"/>
    <col min="6937" max="6937" width="0.85546875" style="54" customWidth="1"/>
    <col min="6938" max="6938" width="9.7109375" style="54" customWidth="1"/>
    <col min="6939" max="6939" width="0.85546875" style="54" customWidth="1"/>
    <col min="6940" max="6940" width="9.7109375" style="54" customWidth="1"/>
    <col min="6941" max="6941" width="0.85546875" style="54" customWidth="1"/>
    <col min="6942" max="6942" width="9.7109375" style="54" customWidth="1"/>
    <col min="6943" max="7168" width="11.5703125" style="54"/>
    <col min="7169" max="7169" width="4.7109375" style="54" customWidth="1"/>
    <col min="7170" max="7170" width="23.85546875" style="54" customWidth="1"/>
    <col min="7171" max="7171" width="9.7109375" style="54" customWidth="1"/>
    <col min="7172" max="7172" width="0.85546875" style="54" customWidth="1"/>
    <col min="7173" max="7174" width="9.7109375" style="54" customWidth="1"/>
    <col min="7175" max="7175" width="0.85546875" style="54" customWidth="1"/>
    <col min="7176" max="7177" width="9.7109375" style="54" customWidth="1"/>
    <col min="7178" max="7178" width="0.85546875" style="54" customWidth="1"/>
    <col min="7179" max="7180" width="9.7109375" style="54" customWidth="1"/>
    <col min="7181" max="7181" width="0.85546875" style="54" customWidth="1"/>
    <col min="7182" max="7183" width="9.7109375" style="54" customWidth="1"/>
    <col min="7184" max="7184" width="0.85546875" style="54" customWidth="1"/>
    <col min="7185" max="7186" width="9.7109375" style="54" customWidth="1"/>
    <col min="7187" max="7187" width="0.85546875" style="54" customWidth="1"/>
    <col min="7188" max="7189" width="9.7109375" style="54" customWidth="1"/>
    <col min="7190" max="7190" width="0.85546875" style="54" customWidth="1"/>
    <col min="7191" max="7192" width="9.7109375" style="54" customWidth="1"/>
    <col min="7193" max="7193" width="0.85546875" style="54" customWidth="1"/>
    <col min="7194" max="7194" width="9.7109375" style="54" customWidth="1"/>
    <col min="7195" max="7195" width="0.85546875" style="54" customWidth="1"/>
    <col min="7196" max="7196" width="9.7109375" style="54" customWidth="1"/>
    <col min="7197" max="7197" width="0.85546875" style="54" customWidth="1"/>
    <col min="7198" max="7198" width="9.7109375" style="54" customWidth="1"/>
    <col min="7199" max="7424" width="11.5703125" style="54"/>
    <col min="7425" max="7425" width="4.7109375" style="54" customWidth="1"/>
    <col min="7426" max="7426" width="23.85546875" style="54" customWidth="1"/>
    <col min="7427" max="7427" width="9.7109375" style="54" customWidth="1"/>
    <col min="7428" max="7428" width="0.85546875" style="54" customWidth="1"/>
    <col min="7429" max="7430" width="9.7109375" style="54" customWidth="1"/>
    <col min="7431" max="7431" width="0.85546875" style="54" customWidth="1"/>
    <col min="7432" max="7433" width="9.7109375" style="54" customWidth="1"/>
    <col min="7434" max="7434" width="0.85546875" style="54" customWidth="1"/>
    <col min="7435" max="7436" width="9.7109375" style="54" customWidth="1"/>
    <col min="7437" max="7437" width="0.85546875" style="54" customWidth="1"/>
    <col min="7438" max="7439" width="9.7109375" style="54" customWidth="1"/>
    <col min="7440" max="7440" width="0.85546875" style="54" customWidth="1"/>
    <col min="7441" max="7442" width="9.7109375" style="54" customWidth="1"/>
    <col min="7443" max="7443" width="0.85546875" style="54" customWidth="1"/>
    <col min="7444" max="7445" width="9.7109375" style="54" customWidth="1"/>
    <col min="7446" max="7446" width="0.85546875" style="54" customWidth="1"/>
    <col min="7447" max="7448" width="9.7109375" style="54" customWidth="1"/>
    <col min="7449" max="7449" width="0.85546875" style="54" customWidth="1"/>
    <col min="7450" max="7450" width="9.7109375" style="54" customWidth="1"/>
    <col min="7451" max="7451" width="0.85546875" style="54" customWidth="1"/>
    <col min="7452" max="7452" width="9.7109375" style="54" customWidth="1"/>
    <col min="7453" max="7453" width="0.85546875" style="54" customWidth="1"/>
    <col min="7454" max="7454" width="9.7109375" style="54" customWidth="1"/>
    <col min="7455" max="7680" width="11.5703125" style="54"/>
    <col min="7681" max="7681" width="4.7109375" style="54" customWidth="1"/>
    <col min="7682" max="7682" width="23.85546875" style="54" customWidth="1"/>
    <col min="7683" max="7683" width="9.7109375" style="54" customWidth="1"/>
    <col min="7684" max="7684" width="0.85546875" style="54" customWidth="1"/>
    <col min="7685" max="7686" width="9.7109375" style="54" customWidth="1"/>
    <col min="7687" max="7687" width="0.85546875" style="54" customWidth="1"/>
    <col min="7688" max="7689" width="9.7109375" style="54" customWidth="1"/>
    <col min="7690" max="7690" width="0.85546875" style="54" customWidth="1"/>
    <col min="7691" max="7692" width="9.7109375" style="54" customWidth="1"/>
    <col min="7693" max="7693" width="0.85546875" style="54" customWidth="1"/>
    <col min="7694" max="7695" width="9.7109375" style="54" customWidth="1"/>
    <col min="7696" max="7696" width="0.85546875" style="54" customWidth="1"/>
    <col min="7697" max="7698" width="9.7109375" style="54" customWidth="1"/>
    <col min="7699" max="7699" width="0.85546875" style="54" customWidth="1"/>
    <col min="7700" max="7701" width="9.7109375" style="54" customWidth="1"/>
    <col min="7702" max="7702" width="0.85546875" style="54" customWidth="1"/>
    <col min="7703" max="7704" width="9.7109375" style="54" customWidth="1"/>
    <col min="7705" max="7705" width="0.85546875" style="54" customWidth="1"/>
    <col min="7706" max="7706" width="9.7109375" style="54" customWidth="1"/>
    <col min="7707" max="7707" width="0.85546875" style="54" customWidth="1"/>
    <col min="7708" max="7708" width="9.7109375" style="54" customWidth="1"/>
    <col min="7709" max="7709" width="0.85546875" style="54" customWidth="1"/>
    <col min="7710" max="7710" width="9.7109375" style="54" customWidth="1"/>
    <col min="7711" max="7936" width="11.5703125" style="54"/>
    <col min="7937" max="7937" width="4.7109375" style="54" customWidth="1"/>
    <col min="7938" max="7938" width="23.85546875" style="54" customWidth="1"/>
    <col min="7939" max="7939" width="9.7109375" style="54" customWidth="1"/>
    <col min="7940" max="7940" width="0.85546875" style="54" customWidth="1"/>
    <col min="7941" max="7942" width="9.7109375" style="54" customWidth="1"/>
    <col min="7943" max="7943" width="0.85546875" style="54" customWidth="1"/>
    <col min="7944" max="7945" width="9.7109375" style="54" customWidth="1"/>
    <col min="7946" max="7946" width="0.85546875" style="54" customWidth="1"/>
    <col min="7947" max="7948" width="9.7109375" style="54" customWidth="1"/>
    <col min="7949" max="7949" width="0.85546875" style="54" customWidth="1"/>
    <col min="7950" max="7951" width="9.7109375" style="54" customWidth="1"/>
    <col min="7952" max="7952" width="0.85546875" style="54" customWidth="1"/>
    <col min="7953" max="7954" width="9.7109375" style="54" customWidth="1"/>
    <col min="7955" max="7955" width="0.85546875" style="54" customWidth="1"/>
    <col min="7956" max="7957" width="9.7109375" style="54" customWidth="1"/>
    <col min="7958" max="7958" width="0.85546875" style="54" customWidth="1"/>
    <col min="7959" max="7960" width="9.7109375" style="54" customWidth="1"/>
    <col min="7961" max="7961" width="0.85546875" style="54" customWidth="1"/>
    <col min="7962" max="7962" width="9.7109375" style="54" customWidth="1"/>
    <col min="7963" max="7963" width="0.85546875" style="54" customWidth="1"/>
    <col min="7964" max="7964" width="9.7109375" style="54" customWidth="1"/>
    <col min="7965" max="7965" width="0.85546875" style="54" customWidth="1"/>
    <col min="7966" max="7966" width="9.7109375" style="54" customWidth="1"/>
    <col min="7967" max="8192" width="11.5703125" style="54"/>
    <col min="8193" max="8193" width="4.7109375" style="54" customWidth="1"/>
    <col min="8194" max="8194" width="23.85546875" style="54" customWidth="1"/>
    <col min="8195" max="8195" width="9.7109375" style="54" customWidth="1"/>
    <col min="8196" max="8196" width="0.85546875" style="54" customWidth="1"/>
    <col min="8197" max="8198" width="9.7109375" style="54" customWidth="1"/>
    <col min="8199" max="8199" width="0.85546875" style="54" customWidth="1"/>
    <col min="8200" max="8201" width="9.7109375" style="54" customWidth="1"/>
    <col min="8202" max="8202" width="0.85546875" style="54" customWidth="1"/>
    <col min="8203" max="8204" width="9.7109375" style="54" customWidth="1"/>
    <col min="8205" max="8205" width="0.85546875" style="54" customWidth="1"/>
    <col min="8206" max="8207" width="9.7109375" style="54" customWidth="1"/>
    <col min="8208" max="8208" width="0.85546875" style="54" customWidth="1"/>
    <col min="8209" max="8210" width="9.7109375" style="54" customWidth="1"/>
    <col min="8211" max="8211" width="0.85546875" style="54" customWidth="1"/>
    <col min="8212" max="8213" width="9.7109375" style="54" customWidth="1"/>
    <col min="8214" max="8214" width="0.85546875" style="54" customWidth="1"/>
    <col min="8215" max="8216" width="9.7109375" style="54" customWidth="1"/>
    <col min="8217" max="8217" width="0.85546875" style="54" customWidth="1"/>
    <col min="8218" max="8218" width="9.7109375" style="54" customWidth="1"/>
    <col min="8219" max="8219" width="0.85546875" style="54" customWidth="1"/>
    <col min="8220" max="8220" width="9.7109375" style="54" customWidth="1"/>
    <col min="8221" max="8221" width="0.85546875" style="54" customWidth="1"/>
    <col min="8222" max="8222" width="9.7109375" style="54" customWidth="1"/>
    <col min="8223" max="8448" width="11.5703125" style="54"/>
    <col min="8449" max="8449" width="4.7109375" style="54" customWidth="1"/>
    <col min="8450" max="8450" width="23.85546875" style="54" customWidth="1"/>
    <col min="8451" max="8451" width="9.7109375" style="54" customWidth="1"/>
    <col min="8452" max="8452" width="0.85546875" style="54" customWidth="1"/>
    <col min="8453" max="8454" width="9.7109375" style="54" customWidth="1"/>
    <col min="8455" max="8455" width="0.85546875" style="54" customWidth="1"/>
    <col min="8456" max="8457" width="9.7109375" style="54" customWidth="1"/>
    <col min="8458" max="8458" width="0.85546875" style="54" customWidth="1"/>
    <col min="8459" max="8460" width="9.7109375" style="54" customWidth="1"/>
    <col min="8461" max="8461" width="0.85546875" style="54" customWidth="1"/>
    <col min="8462" max="8463" width="9.7109375" style="54" customWidth="1"/>
    <col min="8464" max="8464" width="0.85546875" style="54" customWidth="1"/>
    <col min="8465" max="8466" width="9.7109375" style="54" customWidth="1"/>
    <col min="8467" max="8467" width="0.85546875" style="54" customWidth="1"/>
    <col min="8468" max="8469" width="9.7109375" style="54" customWidth="1"/>
    <col min="8470" max="8470" width="0.85546875" style="54" customWidth="1"/>
    <col min="8471" max="8472" width="9.7109375" style="54" customWidth="1"/>
    <col min="8473" max="8473" width="0.85546875" style="54" customWidth="1"/>
    <col min="8474" max="8474" width="9.7109375" style="54" customWidth="1"/>
    <col min="8475" max="8475" width="0.85546875" style="54" customWidth="1"/>
    <col min="8476" max="8476" width="9.7109375" style="54" customWidth="1"/>
    <col min="8477" max="8477" width="0.85546875" style="54" customWidth="1"/>
    <col min="8478" max="8478" width="9.7109375" style="54" customWidth="1"/>
    <col min="8479" max="8704" width="11.5703125" style="54"/>
    <col min="8705" max="8705" width="4.7109375" style="54" customWidth="1"/>
    <col min="8706" max="8706" width="23.85546875" style="54" customWidth="1"/>
    <col min="8707" max="8707" width="9.7109375" style="54" customWidth="1"/>
    <col min="8708" max="8708" width="0.85546875" style="54" customWidth="1"/>
    <col min="8709" max="8710" width="9.7109375" style="54" customWidth="1"/>
    <col min="8711" max="8711" width="0.85546875" style="54" customWidth="1"/>
    <col min="8712" max="8713" width="9.7109375" style="54" customWidth="1"/>
    <col min="8714" max="8714" width="0.85546875" style="54" customWidth="1"/>
    <col min="8715" max="8716" width="9.7109375" style="54" customWidth="1"/>
    <col min="8717" max="8717" width="0.85546875" style="54" customWidth="1"/>
    <col min="8718" max="8719" width="9.7109375" style="54" customWidth="1"/>
    <col min="8720" max="8720" width="0.85546875" style="54" customWidth="1"/>
    <col min="8721" max="8722" width="9.7109375" style="54" customWidth="1"/>
    <col min="8723" max="8723" width="0.85546875" style="54" customWidth="1"/>
    <col min="8724" max="8725" width="9.7109375" style="54" customWidth="1"/>
    <col min="8726" max="8726" width="0.85546875" style="54" customWidth="1"/>
    <col min="8727" max="8728" width="9.7109375" style="54" customWidth="1"/>
    <col min="8729" max="8729" width="0.85546875" style="54" customWidth="1"/>
    <col min="8730" max="8730" width="9.7109375" style="54" customWidth="1"/>
    <col min="8731" max="8731" width="0.85546875" style="54" customWidth="1"/>
    <col min="8732" max="8732" width="9.7109375" style="54" customWidth="1"/>
    <col min="8733" max="8733" width="0.85546875" style="54" customWidth="1"/>
    <col min="8734" max="8734" width="9.7109375" style="54" customWidth="1"/>
    <col min="8735" max="8960" width="11.5703125" style="54"/>
    <col min="8961" max="8961" width="4.7109375" style="54" customWidth="1"/>
    <col min="8962" max="8962" width="23.85546875" style="54" customWidth="1"/>
    <col min="8963" max="8963" width="9.7109375" style="54" customWidth="1"/>
    <col min="8964" max="8964" width="0.85546875" style="54" customWidth="1"/>
    <col min="8965" max="8966" width="9.7109375" style="54" customWidth="1"/>
    <col min="8967" max="8967" width="0.85546875" style="54" customWidth="1"/>
    <col min="8968" max="8969" width="9.7109375" style="54" customWidth="1"/>
    <col min="8970" max="8970" width="0.85546875" style="54" customWidth="1"/>
    <col min="8971" max="8972" width="9.7109375" style="54" customWidth="1"/>
    <col min="8973" max="8973" width="0.85546875" style="54" customWidth="1"/>
    <col min="8974" max="8975" width="9.7109375" style="54" customWidth="1"/>
    <col min="8976" max="8976" width="0.85546875" style="54" customWidth="1"/>
    <col min="8977" max="8978" width="9.7109375" style="54" customWidth="1"/>
    <col min="8979" max="8979" width="0.85546875" style="54" customWidth="1"/>
    <col min="8980" max="8981" width="9.7109375" style="54" customWidth="1"/>
    <col min="8982" max="8982" width="0.85546875" style="54" customWidth="1"/>
    <col min="8983" max="8984" width="9.7109375" style="54" customWidth="1"/>
    <col min="8985" max="8985" width="0.85546875" style="54" customWidth="1"/>
    <col min="8986" max="8986" width="9.7109375" style="54" customWidth="1"/>
    <col min="8987" max="8987" width="0.85546875" style="54" customWidth="1"/>
    <col min="8988" max="8988" width="9.7109375" style="54" customWidth="1"/>
    <col min="8989" max="8989" width="0.85546875" style="54" customWidth="1"/>
    <col min="8990" max="8990" width="9.7109375" style="54" customWidth="1"/>
    <col min="8991" max="9216" width="11.5703125" style="54"/>
    <col min="9217" max="9217" width="4.7109375" style="54" customWidth="1"/>
    <col min="9218" max="9218" width="23.85546875" style="54" customWidth="1"/>
    <col min="9219" max="9219" width="9.7109375" style="54" customWidth="1"/>
    <col min="9220" max="9220" width="0.85546875" style="54" customWidth="1"/>
    <col min="9221" max="9222" width="9.7109375" style="54" customWidth="1"/>
    <col min="9223" max="9223" width="0.85546875" style="54" customWidth="1"/>
    <col min="9224" max="9225" width="9.7109375" style="54" customWidth="1"/>
    <col min="9226" max="9226" width="0.85546875" style="54" customWidth="1"/>
    <col min="9227" max="9228" width="9.7109375" style="54" customWidth="1"/>
    <col min="9229" max="9229" width="0.85546875" style="54" customWidth="1"/>
    <col min="9230" max="9231" width="9.7109375" style="54" customWidth="1"/>
    <col min="9232" max="9232" width="0.85546875" style="54" customWidth="1"/>
    <col min="9233" max="9234" width="9.7109375" style="54" customWidth="1"/>
    <col min="9235" max="9235" width="0.85546875" style="54" customWidth="1"/>
    <col min="9236" max="9237" width="9.7109375" style="54" customWidth="1"/>
    <col min="9238" max="9238" width="0.85546875" style="54" customWidth="1"/>
    <col min="9239" max="9240" width="9.7109375" style="54" customWidth="1"/>
    <col min="9241" max="9241" width="0.85546875" style="54" customWidth="1"/>
    <col min="9242" max="9242" width="9.7109375" style="54" customWidth="1"/>
    <col min="9243" max="9243" width="0.85546875" style="54" customWidth="1"/>
    <col min="9244" max="9244" width="9.7109375" style="54" customWidth="1"/>
    <col min="9245" max="9245" width="0.85546875" style="54" customWidth="1"/>
    <col min="9246" max="9246" width="9.7109375" style="54" customWidth="1"/>
    <col min="9247" max="9472" width="11.5703125" style="54"/>
    <col min="9473" max="9473" width="4.7109375" style="54" customWidth="1"/>
    <col min="9474" max="9474" width="23.85546875" style="54" customWidth="1"/>
    <col min="9475" max="9475" width="9.7109375" style="54" customWidth="1"/>
    <col min="9476" max="9476" width="0.85546875" style="54" customWidth="1"/>
    <col min="9477" max="9478" width="9.7109375" style="54" customWidth="1"/>
    <col min="9479" max="9479" width="0.85546875" style="54" customWidth="1"/>
    <col min="9480" max="9481" width="9.7109375" style="54" customWidth="1"/>
    <col min="9482" max="9482" width="0.85546875" style="54" customWidth="1"/>
    <col min="9483" max="9484" width="9.7109375" style="54" customWidth="1"/>
    <col min="9485" max="9485" width="0.85546875" style="54" customWidth="1"/>
    <col min="9486" max="9487" width="9.7109375" style="54" customWidth="1"/>
    <col min="9488" max="9488" width="0.85546875" style="54" customWidth="1"/>
    <col min="9489" max="9490" width="9.7109375" style="54" customWidth="1"/>
    <col min="9491" max="9491" width="0.85546875" style="54" customWidth="1"/>
    <col min="9492" max="9493" width="9.7109375" style="54" customWidth="1"/>
    <col min="9494" max="9494" width="0.85546875" style="54" customWidth="1"/>
    <col min="9495" max="9496" width="9.7109375" style="54" customWidth="1"/>
    <col min="9497" max="9497" width="0.85546875" style="54" customWidth="1"/>
    <col min="9498" max="9498" width="9.7109375" style="54" customWidth="1"/>
    <col min="9499" max="9499" width="0.85546875" style="54" customWidth="1"/>
    <col min="9500" max="9500" width="9.7109375" style="54" customWidth="1"/>
    <col min="9501" max="9501" width="0.85546875" style="54" customWidth="1"/>
    <col min="9502" max="9502" width="9.7109375" style="54" customWidth="1"/>
    <col min="9503" max="9728" width="11.5703125" style="54"/>
    <col min="9729" max="9729" width="4.7109375" style="54" customWidth="1"/>
    <col min="9730" max="9730" width="23.85546875" style="54" customWidth="1"/>
    <col min="9731" max="9731" width="9.7109375" style="54" customWidth="1"/>
    <col min="9732" max="9732" width="0.85546875" style="54" customWidth="1"/>
    <col min="9733" max="9734" width="9.7109375" style="54" customWidth="1"/>
    <col min="9735" max="9735" width="0.85546875" style="54" customWidth="1"/>
    <col min="9736" max="9737" width="9.7109375" style="54" customWidth="1"/>
    <col min="9738" max="9738" width="0.85546875" style="54" customWidth="1"/>
    <col min="9739" max="9740" width="9.7109375" style="54" customWidth="1"/>
    <col min="9741" max="9741" width="0.85546875" style="54" customWidth="1"/>
    <col min="9742" max="9743" width="9.7109375" style="54" customWidth="1"/>
    <col min="9744" max="9744" width="0.85546875" style="54" customWidth="1"/>
    <col min="9745" max="9746" width="9.7109375" style="54" customWidth="1"/>
    <col min="9747" max="9747" width="0.85546875" style="54" customWidth="1"/>
    <col min="9748" max="9749" width="9.7109375" style="54" customWidth="1"/>
    <col min="9750" max="9750" width="0.85546875" style="54" customWidth="1"/>
    <col min="9751" max="9752" width="9.7109375" style="54" customWidth="1"/>
    <col min="9753" max="9753" width="0.85546875" style="54" customWidth="1"/>
    <col min="9754" max="9754" width="9.7109375" style="54" customWidth="1"/>
    <col min="9755" max="9755" width="0.85546875" style="54" customWidth="1"/>
    <col min="9756" max="9756" width="9.7109375" style="54" customWidth="1"/>
    <col min="9757" max="9757" width="0.85546875" style="54" customWidth="1"/>
    <col min="9758" max="9758" width="9.7109375" style="54" customWidth="1"/>
    <col min="9759" max="9984" width="11.5703125" style="54"/>
    <col min="9985" max="9985" width="4.7109375" style="54" customWidth="1"/>
    <col min="9986" max="9986" width="23.85546875" style="54" customWidth="1"/>
    <col min="9987" max="9987" width="9.7109375" style="54" customWidth="1"/>
    <col min="9988" max="9988" width="0.85546875" style="54" customWidth="1"/>
    <col min="9989" max="9990" width="9.7109375" style="54" customWidth="1"/>
    <col min="9991" max="9991" width="0.85546875" style="54" customWidth="1"/>
    <col min="9992" max="9993" width="9.7109375" style="54" customWidth="1"/>
    <col min="9994" max="9994" width="0.85546875" style="54" customWidth="1"/>
    <col min="9995" max="9996" width="9.7109375" style="54" customWidth="1"/>
    <col min="9997" max="9997" width="0.85546875" style="54" customWidth="1"/>
    <col min="9998" max="9999" width="9.7109375" style="54" customWidth="1"/>
    <col min="10000" max="10000" width="0.85546875" style="54" customWidth="1"/>
    <col min="10001" max="10002" width="9.7109375" style="54" customWidth="1"/>
    <col min="10003" max="10003" width="0.85546875" style="54" customWidth="1"/>
    <col min="10004" max="10005" width="9.7109375" style="54" customWidth="1"/>
    <col min="10006" max="10006" width="0.85546875" style="54" customWidth="1"/>
    <col min="10007" max="10008" width="9.7109375" style="54" customWidth="1"/>
    <col min="10009" max="10009" width="0.85546875" style="54" customWidth="1"/>
    <col min="10010" max="10010" width="9.7109375" style="54" customWidth="1"/>
    <col min="10011" max="10011" width="0.85546875" style="54" customWidth="1"/>
    <col min="10012" max="10012" width="9.7109375" style="54" customWidth="1"/>
    <col min="10013" max="10013" width="0.85546875" style="54" customWidth="1"/>
    <col min="10014" max="10014" width="9.7109375" style="54" customWidth="1"/>
    <col min="10015" max="10240" width="11.5703125" style="54"/>
    <col min="10241" max="10241" width="4.7109375" style="54" customWidth="1"/>
    <col min="10242" max="10242" width="23.85546875" style="54" customWidth="1"/>
    <col min="10243" max="10243" width="9.7109375" style="54" customWidth="1"/>
    <col min="10244" max="10244" width="0.85546875" style="54" customWidth="1"/>
    <col min="10245" max="10246" width="9.7109375" style="54" customWidth="1"/>
    <col min="10247" max="10247" width="0.85546875" style="54" customWidth="1"/>
    <col min="10248" max="10249" width="9.7109375" style="54" customWidth="1"/>
    <col min="10250" max="10250" width="0.85546875" style="54" customWidth="1"/>
    <col min="10251" max="10252" width="9.7109375" style="54" customWidth="1"/>
    <col min="10253" max="10253" width="0.85546875" style="54" customWidth="1"/>
    <col min="10254" max="10255" width="9.7109375" style="54" customWidth="1"/>
    <col min="10256" max="10256" width="0.85546875" style="54" customWidth="1"/>
    <col min="10257" max="10258" width="9.7109375" style="54" customWidth="1"/>
    <col min="10259" max="10259" width="0.85546875" style="54" customWidth="1"/>
    <col min="10260" max="10261" width="9.7109375" style="54" customWidth="1"/>
    <col min="10262" max="10262" width="0.85546875" style="54" customWidth="1"/>
    <col min="10263" max="10264" width="9.7109375" style="54" customWidth="1"/>
    <col min="10265" max="10265" width="0.85546875" style="54" customWidth="1"/>
    <col min="10266" max="10266" width="9.7109375" style="54" customWidth="1"/>
    <col min="10267" max="10267" width="0.85546875" style="54" customWidth="1"/>
    <col min="10268" max="10268" width="9.7109375" style="54" customWidth="1"/>
    <col min="10269" max="10269" width="0.85546875" style="54" customWidth="1"/>
    <col min="10270" max="10270" width="9.7109375" style="54" customWidth="1"/>
    <col min="10271" max="10496" width="11.5703125" style="54"/>
    <col min="10497" max="10497" width="4.7109375" style="54" customWidth="1"/>
    <col min="10498" max="10498" width="23.85546875" style="54" customWidth="1"/>
    <col min="10499" max="10499" width="9.7109375" style="54" customWidth="1"/>
    <col min="10500" max="10500" width="0.85546875" style="54" customWidth="1"/>
    <col min="10501" max="10502" width="9.7109375" style="54" customWidth="1"/>
    <col min="10503" max="10503" width="0.85546875" style="54" customWidth="1"/>
    <col min="10504" max="10505" width="9.7109375" style="54" customWidth="1"/>
    <col min="10506" max="10506" width="0.85546875" style="54" customWidth="1"/>
    <col min="10507" max="10508" width="9.7109375" style="54" customWidth="1"/>
    <col min="10509" max="10509" width="0.85546875" style="54" customWidth="1"/>
    <col min="10510" max="10511" width="9.7109375" style="54" customWidth="1"/>
    <col min="10512" max="10512" width="0.85546875" style="54" customWidth="1"/>
    <col min="10513" max="10514" width="9.7109375" style="54" customWidth="1"/>
    <col min="10515" max="10515" width="0.85546875" style="54" customWidth="1"/>
    <col min="10516" max="10517" width="9.7109375" style="54" customWidth="1"/>
    <col min="10518" max="10518" width="0.85546875" style="54" customWidth="1"/>
    <col min="10519" max="10520" width="9.7109375" style="54" customWidth="1"/>
    <col min="10521" max="10521" width="0.85546875" style="54" customWidth="1"/>
    <col min="10522" max="10522" width="9.7109375" style="54" customWidth="1"/>
    <col min="10523" max="10523" width="0.85546875" style="54" customWidth="1"/>
    <col min="10524" max="10524" width="9.7109375" style="54" customWidth="1"/>
    <col min="10525" max="10525" width="0.85546875" style="54" customWidth="1"/>
    <col min="10526" max="10526" width="9.7109375" style="54" customWidth="1"/>
    <col min="10527" max="10752" width="11.5703125" style="54"/>
    <col min="10753" max="10753" width="4.7109375" style="54" customWidth="1"/>
    <col min="10754" max="10754" width="23.85546875" style="54" customWidth="1"/>
    <col min="10755" max="10755" width="9.7109375" style="54" customWidth="1"/>
    <col min="10756" max="10756" width="0.85546875" style="54" customWidth="1"/>
    <col min="10757" max="10758" width="9.7109375" style="54" customWidth="1"/>
    <col min="10759" max="10759" width="0.85546875" style="54" customWidth="1"/>
    <col min="10760" max="10761" width="9.7109375" style="54" customWidth="1"/>
    <col min="10762" max="10762" width="0.85546875" style="54" customWidth="1"/>
    <col min="10763" max="10764" width="9.7109375" style="54" customWidth="1"/>
    <col min="10765" max="10765" width="0.85546875" style="54" customWidth="1"/>
    <col min="10766" max="10767" width="9.7109375" style="54" customWidth="1"/>
    <col min="10768" max="10768" width="0.85546875" style="54" customWidth="1"/>
    <col min="10769" max="10770" width="9.7109375" style="54" customWidth="1"/>
    <col min="10771" max="10771" width="0.85546875" style="54" customWidth="1"/>
    <col min="10772" max="10773" width="9.7109375" style="54" customWidth="1"/>
    <col min="10774" max="10774" width="0.85546875" style="54" customWidth="1"/>
    <col min="10775" max="10776" width="9.7109375" style="54" customWidth="1"/>
    <col min="10777" max="10777" width="0.85546875" style="54" customWidth="1"/>
    <col min="10778" max="10778" width="9.7109375" style="54" customWidth="1"/>
    <col min="10779" max="10779" width="0.85546875" style="54" customWidth="1"/>
    <col min="10780" max="10780" width="9.7109375" style="54" customWidth="1"/>
    <col min="10781" max="10781" width="0.85546875" style="54" customWidth="1"/>
    <col min="10782" max="10782" width="9.7109375" style="54" customWidth="1"/>
    <col min="10783" max="11008" width="11.5703125" style="54"/>
    <col min="11009" max="11009" width="4.7109375" style="54" customWidth="1"/>
    <col min="11010" max="11010" width="23.85546875" style="54" customWidth="1"/>
    <col min="11011" max="11011" width="9.7109375" style="54" customWidth="1"/>
    <col min="11012" max="11012" width="0.85546875" style="54" customWidth="1"/>
    <col min="11013" max="11014" width="9.7109375" style="54" customWidth="1"/>
    <col min="11015" max="11015" width="0.85546875" style="54" customWidth="1"/>
    <col min="11016" max="11017" width="9.7109375" style="54" customWidth="1"/>
    <col min="11018" max="11018" width="0.85546875" style="54" customWidth="1"/>
    <col min="11019" max="11020" width="9.7109375" style="54" customWidth="1"/>
    <col min="11021" max="11021" width="0.85546875" style="54" customWidth="1"/>
    <col min="11022" max="11023" width="9.7109375" style="54" customWidth="1"/>
    <col min="11024" max="11024" width="0.85546875" style="54" customWidth="1"/>
    <col min="11025" max="11026" width="9.7109375" style="54" customWidth="1"/>
    <col min="11027" max="11027" width="0.85546875" style="54" customWidth="1"/>
    <col min="11028" max="11029" width="9.7109375" style="54" customWidth="1"/>
    <col min="11030" max="11030" width="0.85546875" style="54" customWidth="1"/>
    <col min="11031" max="11032" width="9.7109375" style="54" customWidth="1"/>
    <col min="11033" max="11033" width="0.85546875" style="54" customWidth="1"/>
    <col min="11034" max="11034" width="9.7109375" style="54" customWidth="1"/>
    <col min="11035" max="11035" width="0.85546875" style="54" customWidth="1"/>
    <col min="11036" max="11036" width="9.7109375" style="54" customWidth="1"/>
    <col min="11037" max="11037" width="0.85546875" style="54" customWidth="1"/>
    <col min="11038" max="11038" width="9.7109375" style="54" customWidth="1"/>
    <col min="11039" max="11264" width="11.5703125" style="54"/>
    <col min="11265" max="11265" width="4.7109375" style="54" customWidth="1"/>
    <col min="11266" max="11266" width="23.85546875" style="54" customWidth="1"/>
    <col min="11267" max="11267" width="9.7109375" style="54" customWidth="1"/>
    <col min="11268" max="11268" width="0.85546875" style="54" customWidth="1"/>
    <col min="11269" max="11270" width="9.7109375" style="54" customWidth="1"/>
    <col min="11271" max="11271" width="0.85546875" style="54" customWidth="1"/>
    <col min="11272" max="11273" width="9.7109375" style="54" customWidth="1"/>
    <col min="11274" max="11274" width="0.85546875" style="54" customWidth="1"/>
    <col min="11275" max="11276" width="9.7109375" style="54" customWidth="1"/>
    <col min="11277" max="11277" width="0.85546875" style="54" customWidth="1"/>
    <col min="11278" max="11279" width="9.7109375" style="54" customWidth="1"/>
    <col min="11280" max="11280" width="0.85546875" style="54" customWidth="1"/>
    <col min="11281" max="11282" width="9.7109375" style="54" customWidth="1"/>
    <col min="11283" max="11283" width="0.85546875" style="54" customWidth="1"/>
    <col min="11284" max="11285" width="9.7109375" style="54" customWidth="1"/>
    <col min="11286" max="11286" width="0.85546875" style="54" customWidth="1"/>
    <col min="11287" max="11288" width="9.7109375" style="54" customWidth="1"/>
    <col min="11289" max="11289" width="0.85546875" style="54" customWidth="1"/>
    <col min="11290" max="11290" width="9.7109375" style="54" customWidth="1"/>
    <col min="11291" max="11291" width="0.85546875" style="54" customWidth="1"/>
    <col min="11292" max="11292" width="9.7109375" style="54" customWidth="1"/>
    <col min="11293" max="11293" width="0.85546875" style="54" customWidth="1"/>
    <col min="11294" max="11294" width="9.7109375" style="54" customWidth="1"/>
    <col min="11295" max="11520" width="11.5703125" style="54"/>
    <col min="11521" max="11521" width="4.7109375" style="54" customWidth="1"/>
    <col min="11522" max="11522" width="23.85546875" style="54" customWidth="1"/>
    <col min="11523" max="11523" width="9.7109375" style="54" customWidth="1"/>
    <col min="11524" max="11524" width="0.85546875" style="54" customWidth="1"/>
    <col min="11525" max="11526" width="9.7109375" style="54" customWidth="1"/>
    <col min="11527" max="11527" width="0.85546875" style="54" customWidth="1"/>
    <col min="11528" max="11529" width="9.7109375" style="54" customWidth="1"/>
    <col min="11530" max="11530" width="0.85546875" style="54" customWidth="1"/>
    <col min="11531" max="11532" width="9.7109375" style="54" customWidth="1"/>
    <col min="11533" max="11533" width="0.85546875" style="54" customWidth="1"/>
    <col min="11534" max="11535" width="9.7109375" style="54" customWidth="1"/>
    <col min="11536" max="11536" width="0.85546875" style="54" customWidth="1"/>
    <col min="11537" max="11538" width="9.7109375" style="54" customWidth="1"/>
    <col min="11539" max="11539" width="0.85546875" style="54" customWidth="1"/>
    <col min="11540" max="11541" width="9.7109375" style="54" customWidth="1"/>
    <col min="11542" max="11542" width="0.85546875" style="54" customWidth="1"/>
    <col min="11543" max="11544" width="9.7109375" style="54" customWidth="1"/>
    <col min="11545" max="11545" width="0.85546875" style="54" customWidth="1"/>
    <col min="11546" max="11546" width="9.7109375" style="54" customWidth="1"/>
    <col min="11547" max="11547" width="0.85546875" style="54" customWidth="1"/>
    <col min="11548" max="11548" width="9.7109375" style="54" customWidth="1"/>
    <col min="11549" max="11549" width="0.85546875" style="54" customWidth="1"/>
    <col min="11550" max="11550" width="9.7109375" style="54" customWidth="1"/>
    <col min="11551" max="11776" width="11.5703125" style="54"/>
    <col min="11777" max="11777" width="4.7109375" style="54" customWidth="1"/>
    <col min="11778" max="11778" width="23.85546875" style="54" customWidth="1"/>
    <col min="11779" max="11779" width="9.7109375" style="54" customWidth="1"/>
    <col min="11780" max="11780" width="0.85546875" style="54" customWidth="1"/>
    <col min="11781" max="11782" width="9.7109375" style="54" customWidth="1"/>
    <col min="11783" max="11783" width="0.85546875" style="54" customWidth="1"/>
    <col min="11784" max="11785" width="9.7109375" style="54" customWidth="1"/>
    <col min="11786" max="11786" width="0.85546875" style="54" customWidth="1"/>
    <col min="11787" max="11788" width="9.7109375" style="54" customWidth="1"/>
    <col min="11789" max="11789" width="0.85546875" style="54" customWidth="1"/>
    <col min="11790" max="11791" width="9.7109375" style="54" customWidth="1"/>
    <col min="11792" max="11792" width="0.85546875" style="54" customWidth="1"/>
    <col min="11793" max="11794" width="9.7109375" style="54" customWidth="1"/>
    <col min="11795" max="11795" width="0.85546875" style="54" customWidth="1"/>
    <col min="11796" max="11797" width="9.7109375" style="54" customWidth="1"/>
    <col min="11798" max="11798" width="0.85546875" style="54" customWidth="1"/>
    <col min="11799" max="11800" width="9.7109375" style="54" customWidth="1"/>
    <col min="11801" max="11801" width="0.85546875" style="54" customWidth="1"/>
    <col min="11802" max="11802" width="9.7109375" style="54" customWidth="1"/>
    <col min="11803" max="11803" width="0.85546875" style="54" customWidth="1"/>
    <col min="11804" max="11804" width="9.7109375" style="54" customWidth="1"/>
    <col min="11805" max="11805" width="0.85546875" style="54" customWidth="1"/>
    <col min="11806" max="11806" width="9.7109375" style="54" customWidth="1"/>
    <col min="11807" max="12032" width="11.5703125" style="54"/>
    <col min="12033" max="12033" width="4.7109375" style="54" customWidth="1"/>
    <col min="12034" max="12034" width="23.85546875" style="54" customWidth="1"/>
    <col min="12035" max="12035" width="9.7109375" style="54" customWidth="1"/>
    <col min="12036" max="12036" width="0.85546875" style="54" customWidth="1"/>
    <col min="12037" max="12038" width="9.7109375" style="54" customWidth="1"/>
    <col min="12039" max="12039" width="0.85546875" style="54" customWidth="1"/>
    <col min="12040" max="12041" width="9.7109375" style="54" customWidth="1"/>
    <col min="12042" max="12042" width="0.85546875" style="54" customWidth="1"/>
    <col min="12043" max="12044" width="9.7109375" style="54" customWidth="1"/>
    <col min="12045" max="12045" width="0.85546875" style="54" customWidth="1"/>
    <col min="12046" max="12047" width="9.7109375" style="54" customWidth="1"/>
    <col min="12048" max="12048" width="0.85546875" style="54" customWidth="1"/>
    <col min="12049" max="12050" width="9.7109375" style="54" customWidth="1"/>
    <col min="12051" max="12051" width="0.85546875" style="54" customWidth="1"/>
    <col min="12052" max="12053" width="9.7109375" style="54" customWidth="1"/>
    <col min="12054" max="12054" width="0.85546875" style="54" customWidth="1"/>
    <col min="12055" max="12056" width="9.7109375" style="54" customWidth="1"/>
    <col min="12057" max="12057" width="0.85546875" style="54" customWidth="1"/>
    <col min="12058" max="12058" width="9.7109375" style="54" customWidth="1"/>
    <col min="12059" max="12059" width="0.85546875" style="54" customWidth="1"/>
    <col min="12060" max="12060" width="9.7109375" style="54" customWidth="1"/>
    <col min="12061" max="12061" width="0.85546875" style="54" customWidth="1"/>
    <col min="12062" max="12062" width="9.7109375" style="54" customWidth="1"/>
    <col min="12063" max="12288" width="11.5703125" style="54"/>
    <col min="12289" max="12289" width="4.7109375" style="54" customWidth="1"/>
    <col min="12290" max="12290" width="23.85546875" style="54" customWidth="1"/>
    <col min="12291" max="12291" width="9.7109375" style="54" customWidth="1"/>
    <col min="12292" max="12292" width="0.85546875" style="54" customWidth="1"/>
    <col min="12293" max="12294" width="9.7109375" style="54" customWidth="1"/>
    <col min="12295" max="12295" width="0.85546875" style="54" customWidth="1"/>
    <col min="12296" max="12297" width="9.7109375" style="54" customWidth="1"/>
    <col min="12298" max="12298" width="0.85546875" style="54" customWidth="1"/>
    <col min="12299" max="12300" width="9.7109375" style="54" customWidth="1"/>
    <col min="12301" max="12301" width="0.85546875" style="54" customWidth="1"/>
    <col min="12302" max="12303" width="9.7109375" style="54" customWidth="1"/>
    <col min="12304" max="12304" width="0.85546875" style="54" customWidth="1"/>
    <col min="12305" max="12306" width="9.7109375" style="54" customWidth="1"/>
    <col min="12307" max="12307" width="0.85546875" style="54" customWidth="1"/>
    <col min="12308" max="12309" width="9.7109375" style="54" customWidth="1"/>
    <col min="12310" max="12310" width="0.85546875" style="54" customWidth="1"/>
    <col min="12311" max="12312" width="9.7109375" style="54" customWidth="1"/>
    <col min="12313" max="12313" width="0.85546875" style="54" customWidth="1"/>
    <col min="12314" max="12314" width="9.7109375" style="54" customWidth="1"/>
    <col min="12315" max="12315" width="0.85546875" style="54" customWidth="1"/>
    <col min="12316" max="12316" width="9.7109375" style="54" customWidth="1"/>
    <col min="12317" max="12317" width="0.85546875" style="54" customWidth="1"/>
    <col min="12318" max="12318" width="9.7109375" style="54" customWidth="1"/>
    <col min="12319" max="12544" width="11.5703125" style="54"/>
    <col min="12545" max="12545" width="4.7109375" style="54" customWidth="1"/>
    <col min="12546" max="12546" width="23.85546875" style="54" customWidth="1"/>
    <col min="12547" max="12547" width="9.7109375" style="54" customWidth="1"/>
    <col min="12548" max="12548" width="0.85546875" style="54" customWidth="1"/>
    <col min="12549" max="12550" width="9.7109375" style="54" customWidth="1"/>
    <col min="12551" max="12551" width="0.85546875" style="54" customWidth="1"/>
    <col min="12552" max="12553" width="9.7109375" style="54" customWidth="1"/>
    <col min="12554" max="12554" width="0.85546875" style="54" customWidth="1"/>
    <col min="12555" max="12556" width="9.7109375" style="54" customWidth="1"/>
    <col min="12557" max="12557" width="0.85546875" style="54" customWidth="1"/>
    <col min="12558" max="12559" width="9.7109375" style="54" customWidth="1"/>
    <col min="12560" max="12560" width="0.85546875" style="54" customWidth="1"/>
    <col min="12561" max="12562" width="9.7109375" style="54" customWidth="1"/>
    <col min="12563" max="12563" width="0.85546875" style="54" customWidth="1"/>
    <col min="12564" max="12565" width="9.7109375" style="54" customWidth="1"/>
    <col min="12566" max="12566" width="0.85546875" style="54" customWidth="1"/>
    <col min="12567" max="12568" width="9.7109375" style="54" customWidth="1"/>
    <col min="12569" max="12569" width="0.85546875" style="54" customWidth="1"/>
    <col min="12570" max="12570" width="9.7109375" style="54" customWidth="1"/>
    <col min="12571" max="12571" width="0.85546875" style="54" customWidth="1"/>
    <col min="12572" max="12572" width="9.7109375" style="54" customWidth="1"/>
    <col min="12573" max="12573" width="0.85546875" style="54" customWidth="1"/>
    <col min="12574" max="12574" width="9.7109375" style="54" customWidth="1"/>
    <col min="12575" max="12800" width="11.5703125" style="54"/>
    <col min="12801" max="12801" width="4.7109375" style="54" customWidth="1"/>
    <col min="12802" max="12802" width="23.85546875" style="54" customWidth="1"/>
    <col min="12803" max="12803" width="9.7109375" style="54" customWidth="1"/>
    <col min="12804" max="12804" width="0.85546875" style="54" customWidth="1"/>
    <col min="12805" max="12806" width="9.7109375" style="54" customWidth="1"/>
    <col min="12807" max="12807" width="0.85546875" style="54" customWidth="1"/>
    <col min="12808" max="12809" width="9.7109375" style="54" customWidth="1"/>
    <col min="12810" max="12810" width="0.85546875" style="54" customWidth="1"/>
    <col min="12811" max="12812" width="9.7109375" style="54" customWidth="1"/>
    <col min="12813" max="12813" width="0.85546875" style="54" customWidth="1"/>
    <col min="12814" max="12815" width="9.7109375" style="54" customWidth="1"/>
    <col min="12816" max="12816" width="0.85546875" style="54" customWidth="1"/>
    <col min="12817" max="12818" width="9.7109375" style="54" customWidth="1"/>
    <col min="12819" max="12819" width="0.85546875" style="54" customWidth="1"/>
    <col min="12820" max="12821" width="9.7109375" style="54" customWidth="1"/>
    <col min="12822" max="12822" width="0.85546875" style="54" customWidth="1"/>
    <col min="12823" max="12824" width="9.7109375" style="54" customWidth="1"/>
    <col min="12825" max="12825" width="0.85546875" style="54" customWidth="1"/>
    <col min="12826" max="12826" width="9.7109375" style="54" customWidth="1"/>
    <col min="12827" max="12827" width="0.85546875" style="54" customWidth="1"/>
    <col min="12828" max="12828" width="9.7109375" style="54" customWidth="1"/>
    <col min="12829" max="12829" width="0.85546875" style="54" customWidth="1"/>
    <col min="12830" max="12830" width="9.7109375" style="54" customWidth="1"/>
    <col min="12831" max="13056" width="11.5703125" style="54"/>
    <col min="13057" max="13057" width="4.7109375" style="54" customWidth="1"/>
    <col min="13058" max="13058" width="23.85546875" style="54" customWidth="1"/>
    <col min="13059" max="13059" width="9.7109375" style="54" customWidth="1"/>
    <col min="13060" max="13060" width="0.85546875" style="54" customWidth="1"/>
    <col min="13061" max="13062" width="9.7109375" style="54" customWidth="1"/>
    <col min="13063" max="13063" width="0.85546875" style="54" customWidth="1"/>
    <col min="13064" max="13065" width="9.7109375" style="54" customWidth="1"/>
    <col min="13066" max="13066" width="0.85546875" style="54" customWidth="1"/>
    <col min="13067" max="13068" width="9.7109375" style="54" customWidth="1"/>
    <col min="13069" max="13069" width="0.85546875" style="54" customWidth="1"/>
    <col min="13070" max="13071" width="9.7109375" style="54" customWidth="1"/>
    <col min="13072" max="13072" width="0.85546875" style="54" customWidth="1"/>
    <col min="13073" max="13074" width="9.7109375" style="54" customWidth="1"/>
    <col min="13075" max="13075" width="0.85546875" style="54" customWidth="1"/>
    <col min="13076" max="13077" width="9.7109375" style="54" customWidth="1"/>
    <col min="13078" max="13078" width="0.85546875" style="54" customWidth="1"/>
    <col min="13079" max="13080" width="9.7109375" style="54" customWidth="1"/>
    <col min="13081" max="13081" width="0.85546875" style="54" customWidth="1"/>
    <col min="13082" max="13082" width="9.7109375" style="54" customWidth="1"/>
    <col min="13083" max="13083" width="0.85546875" style="54" customWidth="1"/>
    <col min="13084" max="13084" width="9.7109375" style="54" customWidth="1"/>
    <col min="13085" max="13085" width="0.85546875" style="54" customWidth="1"/>
    <col min="13086" max="13086" width="9.7109375" style="54" customWidth="1"/>
    <col min="13087" max="13312" width="11.5703125" style="54"/>
    <col min="13313" max="13313" width="4.7109375" style="54" customWidth="1"/>
    <col min="13314" max="13314" width="23.85546875" style="54" customWidth="1"/>
    <col min="13315" max="13315" width="9.7109375" style="54" customWidth="1"/>
    <col min="13316" max="13316" width="0.85546875" style="54" customWidth="1"/>
    <col min="13317" max="13318" width="9.7109375" style="54" customWidth="1"/>
    <col min="13319" max="13319" width="0.85546875" style="54" customWidth="1"/>
    <col min="13320" max="13321" width="9.7109375" style="54" customWidth="1"/>
    <col min="13322" max="13322" width="0.85546875" style="54" customWidth="1"/>
    <col min="13323" max="13324" width="9.7109375" style="54" customWidth="1"/>
    <col min="13325" max="13325" width="0.85546875" style="54" customWidth="1"/>
    <col min="13326" max="13327" width="9.7109375" style="54" customWidth="1"/>
    <col min="13328" max="13328" width="0.85546875" style="54" customWidth="1"/>
    <col min="13329" max="13330" width="9.7109375" style="54" customWidth="1"/>
    <col min="13331" max="13331" width="0.85546875" style="54" customWidth="1"/>
    <col min="13332" max="13333" width="9.7109375" style="54" customWidth="1"/>
    <col min="13334" max="13334" width="0.85546875" style="54" customWidth="1"/>
    <col min="13335" max="13336" width="9.7109375" style="54" customWidth="1"/>
    <col min="13337" max="13337" width="0.85546875" style="54" customWidth="1"/>
    <col min="13338" max="13338" width="9.7109375" style="54" customWidth="1"/>
    <col min="13339" max="13339" width="0.85546875" style="54" customWidth="1"/>
    <col min="13340" max="13340" width="9.7109375" style="54" customWidth="1"/>
    <col min="13341" max="13341" width="0.85546875" style="54" customWidth="1"/>
    <col min="13342" max="13342" width="9.7109375" style="54" customWidth="1"/>
    <col min="13343" max="13568" width="11.5703125" style="54"/>
    <col min="13569" max="13569" width="4.7109375" style="54" customWidth="1"/>
    <col min="13570" max="13570" width="23.85546875" style="54" customWidth="1"/>
    <col min="13571" max="13571" width="9.7109375" style="54" customWidth="1"/>
    <col min="13572" max="13572" width="0.85546875" style="54" customWidth="1"/>
    <col min="13573" max="13574" width="9.7109375" style="54" customWidth="1"/>
    <col min="13575" max="13575" width="0.85546875" style="54" customWidth="1"/>
    <col min="13576" max="13577" width="9.7109375" style="54" customWidth="1"/>
    <col min="13578" max="13578" width="0.85546875" style="54" customWidth="1"/>
    <col min="13579" max="13580" width="9.7109375" style="54" customWidth="1"/>
    <col min="13581" max="13581" width="0.85546875" style="54" customWidth="1"/>
    <col min="13582" max="13583" width="9.7109375" style="54" customWidth="1"/>
    <col min="13584" max="13584" width="0.85546875" style="54" customWidth="1"/>
    <col min="13585" max="13586" width="9.7109375" style="54" customWidth="1"/>
    <col min="13587" max="13587" width="0.85546875" style="54" customWidth="1"/>
    <col min="13588" max="13589" width="9.7109375" style="54" customWidth="1"/>
    <col min="13590" max="13590" width="0.85546875" style="54" customWidth="1"/>
    <col min="13591" max="13592" width="9.7109375" style="54" customWidth="1"/>
    <col min="13593" max="13593" width="0.85546875" style="54" customWidth="1"/>
    <col min="13594" max="13594" width="9.7109375" style="54" customWidth="1"/>
    <col min="13595" max="13595" width="0.85546875" style="54" customWidth="1"/>
    <col min="13596" max="13596" width="9.7109375" style="54" customWidth="1"/>
    <col min="13597" max="13597" width="0.85546875" style="54" customWidth="1"/>
    <col min="13598" max="13598" width="9.7109375" style="54" customWidth="1"/>
    <col min="13599" max="13824" width="11.5703125" style="54"/>
    <col min="13825" max="13825" width="4.7109375" style="54" customWidth="1"/>
    <col min="13826" max="13826" width="23.85546875" style="54" customWidth="1"/>
    <col min="13827" max="13827" width="9.7109375" style="54" customWidth="1"/>
    <col min="13828" max="13828" width="0.85546875" style="54" customWidth="1"/>
    <col min="13829" max="13830" width="9.7109375" style="54" customWidth="1"/>
    <col min="13831" max="13831" width="0.85546875" style="54" customWidth="1"/>
    <col min="13832" max="13833" width="9.7109375" style="54" customWidth="1"/>
    <col min="13834" max="13834" width="0.85546875" style="54" customWidth="1"/>
    <col min="13835" max="13836" width="9.7109375" style="54" customWidth="1"/>
    <col min="13837" max="13837" width="0.85546875" style="54" customWidth="1"/>
    <col min="13838" max="13839" width="9.7109375" style="54" customWidth="1"/>
    <col min="13840" max="13840" width="0.85546875" style="54" customWidth="1"/>
    <col min="13841" max="13842" width="9.7109375" style="54" customWidth="1"/>
    <col min="13843" max="13843" width="0.85546875" style="54" customWidth="1"/>
    <col min="13844" max="13845" width="9.7109375" style="54" customWidth="1"/>
    <col min="13846" max="13846" width="0.85546875" style="54" customWidth="1"/>
    <col min="13847" max="13848" width="9.7109375" style="54" customWidth="1"/>
    <col min="13849" max="13849" width="0.85546875" style="54" customWidth="1"/>
    <col min="13850" max="13850" width="9.7109375" style="54" customWidth="1"/>
    <col min="13851" max="13851" width="0.85546875" style="54" customWidth="1"/>
    <col min="13852" max="13852" width="9.7109375" style="54" customWidth="1"/>
    <col min="13853" max="13853" width="0.85546875" style="54" customWidth="1"/>
    <col min="13854" max="13854" width="9.7109375" style="54" customWidth="1"/>
    <col min="13855" max="14080" width="11.5703125" style="54"/>
    <col min="14081" max="14081" width="4.7109375" style="54" customWidth="1"/>
    <col min="14082" max="14082" width="23.85546875" style="54" customWidth="1"/>
    <col min="14083" max="14083" width="9.7109375" style="54" customWidth="1"/>
    <col min="14084" max="14084" width="0.85546875" style="54" customWidth="1"/>
    <col min="14085" max="14086" width="9.7109375" style="54" customWidth="1"/>
    <col min="14087" max="14087" width="0.85546875" style="54" customWidth="1"/>
    <col min="14088" max="14089" width="9.7109375" style="54" customWidth="1"/>
    <col min="14090" max="14090" width="0.85546875" style="54" customWidth="1"/>
    <col min="14091" max="14092" width="9.7109375" style="54" customWidth="1"/>
    <col min="14093" max="14093" width="0.85546875" style="54" customWidth="1"/>
    <col min="14094" max="14095" width="9.7109375" style="54" customWidth="1"/>
    <col min="14096" max="14096" width="0.85546875" style="54" customWidth="1"/>
    <col min="14097" max="14098" width="9.7109375" style="54" customWidth="1"/>
    <col min="14099" max="14099" width="0.85546875" style="54" customWidth="1"/>
    <col min="14100" max="14101" width="9.7109375" style="54" customWidth="1"/>
    <col min="14102" max="14102" width="0.85546875" style="54" customWidth="1"/>
    <col min="14103" max="14104" width="9.7109375" style="54" customWidth="1"/>
    <col min="14105" max="14105" width="0.85546875" style="54" customWidth="1"/>
    <col min="14106" max="14106" width="9.7109375" style="54" customWidth="1"/>
    <col min="14107" max="14107" width="0.85546875" style="54" customWidth="1"/>
    <col min="14108" max="14108" width="9.7109375" style="54" customWidth="1"/>
    <col min="14109" max="14109" width="0.85546875" style="54" customWidth="1"/>
    <col min="14110" max="14110" width="9.7109375" style="54" customWidth="1"/>
    <col min="14111" max="14336" width="11.5703125" style="54"/>
    <col min="14337" max="14337" width="4.7109375" style="54" customWidth="1"/>
    <col min="14338" max="14338" width="23.85546875" style="54" customWidth="1"/>
    <col min="14339" max="14339" width="9.7109375" style="54" customWidth="1"/>
    <col min="14340" max="14340" width="0.85546875" style="54" customWidth="1"/>
    <col min="14341" max="14342" width="9.7109375" style="54" customWidth="1"/>
    <col min="14343" max="14343" width="0.85546875" style="54" customWidth="1"/>
    <col min="14344" max="14345" width="9.7109375" style="54" customWidth="1"/>
    <col min="14346" max="14346" width="0.85546875" style="54" customWidth="1"/>
    <col min="14347" max="14348" width="9.7109375" style="54" customWidth="1"/>
    <col min="14349" max="14349" width="0.85546875" style="54" customWidth="1"/>
    <col min="14350" max="14351" width="9.7109375" style="54" customWidth="1"/>
    <col min="14352" max="14352" width="0.85546875" style="54" customWidth="1"/>
    <col min="14353" max="14354" width="9.7109375" style="54" customWidth="1"/>
    <col min="14355" max="14355" width="0.85546875" style="54" customWidth="1"/>
    <col min="14356" max="14357" width="9.7109375" style="54" customWidth="1"/>
    <col min="14358" max="14358" width="0.85546875" style="54" customWidth="1"/>
    <col min="14359" max="14360" width="9.7109375" style="54" customWidth="1"/>
    <col min="14361" max="14361" width="0.85546875" style="54" customWidth="1"/>
    <col min="14362" max="14362" width="9.7109375" style="54" customWidth="1"/>
    <col min="14363" max="14363" width="0.85546875" style="54" customWidth="1"/>
    <col min="14364" max="14364" width="9.7109375" style="54" customWidth="1"/>
    <col min="14365" max="14365" width="0.85546875" style="54" customWidth="1"/>
    <col min="14366" max="14366" width="9.7109375" style="54" customWidth="1"/>
    <col min="14367" max="14592" width="11.5703125" style="54"/>
    <col min="14593" max="14593" width="4.7109375" style="54" customWidth="1"/>
    <col min="14594" max="14594" width="23.85546875" style="54" customWidth="1"/>
    <col min="14595" max="14595" width="9.7109375" style="54" customWidth="1"/>
    <col min="14596" max="14596" width="0.85546875" style="54" customWidth="1"/>
    <col min="14597" max="14598" width="9.7109375" style="54" customWidth="1"/>
    <col min="14599" max="14599" width="0.85546875" style="54" customWidth="1"/>
    <col min="14600" max="14601" width="9.7109375" style="54" customWidth="1"/>
    <col min="14602" max="14602" width="0.85546875" style="54" customWidth="1"/>
    <col min="14603" max="14604" width="9.7109375" style="54" customWidth="1"/>
    <col min="14605" max="14605" width="0.85546875" style="54" customWidth="1"/>
    <col min="14606" max="14607" width="9.7109375" style="54" customWidth="1"/>
    <col min="14608" max="14608" width="0.85546875" style="54" customWidth="1"/>
    <col min="14609" max="14610" width="9.7109375" style="54" customWidth="1"/>
    <col min="14611" max="14611" width="0.85546875" style="54" customWidth="1"/>
    <col min="14612" max="14613" width="9.7109375" style="54" customWidth="1"/>
    <col min="14614" max="14614" width="0.85546875" style="54" customWidth="1"/>
    <col min="14615" max="14616" width="9.7109375" style="54" customWidth="1"/>
    <col min="14617" max="14617" width="0.85546875" style="54" customWidth="1"/>
    <col min="14618" max="14618" width="9.7109375" style="54" customWidth="1"/>
    <col min="14619" max="14619" width="0.85546875" style="54" customWidth="1"/>
    <col min="14620" max="14620" width="9.7109375" style="54" customWidth="1"/>
    <col min="14621" max="14621" width="0.85546875" style="54" customWidth="1"/>
    <col min="14622" max="14622" width="9.7109375" style="54" customWidth="1"/>
    <col min="14623" max="14848" width="11.5703125" style="54"/>
    <col min="14849" max="14849" width="4.7109375" style="54" customWidth="1"/>
    <col min="14850" max="14850" width="23.85546875" style="54" customWidth="1"/>
    <col min="14851" max="14851" width="9.7109375" style="54" customWidth="1"/>
    <col min="14852" max="14852" width="0.85546875" style="54" customWidth="1"/>
    <col min="14853" max="14854" width="9.7109375" style="54" customWidth="1"/>
    <col min="14855" max="14855" width="0.85546875" style="54" customWidth="1"/>
    <col min="14856" max="14857" width="9.7109375" style="54" customWidth="1"/>
    <col min="14858" max="14858" width="0.85546875" style="54" customWidth="1"/>
    <col min="14859" max="14860" width="9.7109375" style="54" customWidth="1"/>
    <col min="14861" max="14861" width="0.85546875" style="54" customWidth="1"/>
    <col min="14862" max="14863" width="9.7109375" style="54" customWidth="1"/>
    <col min="14864" max="14864" width="0.85546875" style="54" customWidth="1"/>
    <col min="14865" max="14866" width="9.7109375" style="54" customWidth="1"/>
    <col min="14867" max="14867" width="0.85546875" style="54" customWidth="1"/>
    <col min="14868" max="14869" width="9.7109375" style="54" customWidth="1"/>
    <col min="14870" max="14870" width="0.85546875" style="54" customWidth="1"/>
    <col min="14871" max="14872" width="9.7109375" style="54" customWidth="1"/>
    <col min="14873" max="14873" width="0.85546875" style="54" customWidth="1"/>
    <col min="14874" max="14874" width="9.7109375" style="54" customWidth="1"/>
    <col min="14875" max="14875" width="0.85546875" style="54" customWidth="1"/>
    <col min="14876" max="14876" width="9.7109375" style="54" customWidth="1"/>
    <col min="14877" max="14877" width="0.85546875" style="54" customWidth="1"/>
    <col min="14878" max="14878" width="9.7109375" style="54" customWidth="1"/>
    <col min="14879" max="15104" width="11.5703125" style="54"/>
    <col min="15105" max="15105" width="4.7109375" style="54" customWidth="1"/>
    <col min="15106" max="15106" width="23.85546875" style="54" customWidth="1"/>
    <col min="15107" max="15107" width="9.7109375" style="54" customWidth="1"/>
    <col min="15108" max="15108" width="0.85546875" style="54" customWidth="1"/>
    <col min="15109" max="15110" width="9.7109375" style="54" customWidth="1"/>
    <col min="15111" max="15111" width="0.85546875" style="54" customWidth="1"/>
    <col min="15112" max="15113" width="9.7109375" style="54" customWidth="1"/>
    <col min="15114" max="15114" width="0.85546875" style="54" customWidth="1"/>
    <col min="15115" max="15116" width="9.7109375" style="54" customWidth="1"/>
    <col min="15117" max="15117" width="0.85546875" style="54" customWidth="1"/>
    <col min="15118" max="15119" width="9.7109375" style="54" customWidth="1"/>
    <col min="15120" max="15120" width="0.85546875" style="54" customWidth="1"/>
    <col min="15121" max="15122" width="9.7109375" style="54" customWidth="1"/>
    <col min="15123" max="15123" width="0.85546875" style="54" customWidth="1"/>
    <col min="15124" max="15125" width="9.7109375" style="54" customWidth="1"/>
    <col min="15126" max="15126" width="0.85546875" style="54" customWidth="1"/>
    <col min="15127" max="15128" width="9.7109375" style="54" customWidth="1"/>
    <col min="15129" max="15129" width="0.85546875" style="54" customWidth="1"/>
    <col min="15130" max="15130" width="9.7109375" style="54" customWidth="1"/>
    <col min="15131" max="15131" width="0.85546875" style="54" customWidth="1"/>
    <col min="15132" max="15132" width="9.7109375" style="54" customWidth="1"/>
    <col min="15133" max="15133" width="0.85546875" style="54" customWidth="1"/>
    <col min="15134" max="15134" width="9.7109375" style="54" customWidth="1"/>
    <col min="15135" max="15360" width="11.5703125" style="54"/>
    <col min="15361" max="15361" width="4.7109375" style="54" customWidth="1"/>
    <col min="15362" max="15362" width="23.85546875" style="54" customWidth="1"/>
    <col min="15363" max="15363" width="9.7109375" style="54" customWidth="1"/>
    <col min="15364" max="15364" width="0.85546875" style="54" customWidth="1"/>
    <col min="15365" max="15366" width="9.7109375" style="54" customWidth="1"/>
    <col min="15367" max="15367" width="0.85546875" style="54" customWidth="1"/>
    <col min="15368" max="15369" width="9.7109375" style="54" customWidth="1"/>
    <col min="15370" max="15370" width="0.85546875" style="54" customWidth="1"/>
    <col min="15371" max="15372" width="9.7109375" style="54" customWidth="1"/>
    <col min="15373" max="15373" width="0.85546875" style="54" customWidth="1"/>
    <col min="15374" max="15375" width="9.7109375" style="54" customWidth="1"/>
    <col min="15376" max="15376" width="0.85546875" style="54" customWidth="1"/>
    <col min="15377" max="15378" width="9.7109375" style="54" customWidth="1"/>
    <col min="15379" max="15379" width="0.85546875" style="54" customWidth="1"/>
    <col min="15380" max="15381" width="9.7109375" style="54" customWidth="1"/>
    <col min="15382" max="15382" width="0.85546875" style="54" customWidth="1"/>
    <col min="15383" max="15384" width="9.7109375" style="54" customWidth="1"/>
    <col min="15385" max="15385" width="0.85546875" style="54" customWidth="1"/>
    <col min="15386" max="15386" width="9.7109375" style="54" customWidth="1"/>
    <col min="15387" max="15387" width="0.85546875" style="54" customWidth="1"/>
    <col min="15388" max="15388" width="9.7109375" style="54" customWidth="1"/>
    <col min="15389" max="15389" width="0.85546875" style="54" customWidth="1"/>
    <col min="15390" max="15390" width="9.7109375" style="54" customWidth="1"/>
    <col min="15391" max="15616" width="11.5703125" style="54"/>
    <col min="15617" max="15617" width="4.7109375" style="54" customWidth="1"/>
    <col min="15618" max="15618" width="23.85546875" style="54" customWidth="1"/>
    <col min="15619" max="15619" width="9.7109375" style="54" customWidth="1"/>
    <col min="15620" max="15620" width="0.85546875" style="54" customWidth="1"/>
    <col min="15621" max="15622" width="9.7109375" style="54" customWidth="1"/>
    <col min="15623" max="15623" width="0.85546875" style="54" customWidth="1"/>
    <col min="15624" max="15625" width="9.7109375" style="54" customWidth="1"/>
    <col min="15626" max="15626" width="0.85546875" style="54" customWidth="1"/>
    <col min="15627" max="15628" width="9.7109375" style="54" customWidth="1"/>
    <col min="15629" max="15629" width="0.85546875" style="54" customWidth="1"/>
    <col min="15630" max="15631" width="9.7109375" style="54" customWidth="1"/>
    <col min="15632" max="15632" width="0.85546875" style="54" customWidth="1"/>
    <col min="15633" max="15634" width="9.7109375" style="54" customWidth="1"/>
    <col min="15635" max="15635" width="0.85546875" style="54" customWidth="1"/>
    <col min="15636" max="15637" width="9.7109375" style="54" customWidth="1"/>
    <col min="15638" max="15638" width="0.85546875" style="54" customWidth="1"/>
    <col min="15639" max="15640" width="9.7109375" style="54" customWidth="1"/>
    <col min="15641" max="15641" width="0.85546875" style="54" customWidth="1"/>
    <col min="15642" max="15642" width="9.7109375" style="54" customWidth="1"/>
    <col min="15643" max="15643" width="0.85546875" style="54" customWidth="1"/>
    <col min="15644" max="15644" width="9.7109375" style="54" customWidth="1"/>
    <col min="15645" max="15645" width="0.85546875" style="54" customWidth="1"/>
    <col min="15646" max="15646" width="9.7109375" style="54" customWidth="1"/>
    <col min="15647" max="15872" width="11.5703125" style="54"/>
    <col min="15873" max="15873" width="4.7109375" style="54" customWidth="1"/>
    <col min="15874" max="15874" width="23.85546875" style="54" customWidth="1"/>
    <col min="15875" max="15875" width="9.7109375" style="54" customWidth="1"/>
    <col min="15876" max="15876" width="0.85546875" style="54" customWidth="1"/>
    <col min="15877" max="15878" width="9.7109375" style="54" customWidth="1"/>
    <col min="15879" max="15879" width="0.85546875" style="54" customWidth="1"/>
    <col min="15880" max="15881" width="9.7109375" style="54" customWidth="1"/>
    <col min="15882" max="15882" width="0.85546875" style="54" customWidth="1"/>
    <col min="15883" max="15884" width="9.7109375" style="54" customWidth="1"/>
    <col min="15885" max="15885" width="0.85546875" style="54" customWidth="1"/>
    <col min="15886" max="15887" width="9.7109375" style="54" customWidth="1"/>
    <col min="15888" max="15888" width="0.85546875" style="54" customWidth="1"/>
    <col min="15889" max="15890" width="9.7109375" style="54" customWidth="1"/>
    <col min="15891" max="15891" width="0.85546875" style="54" customWidth="1"/>
    <col min="15892" max="15893" width="9.7109375" style="54" customWidth="1"/>
    <col min="15894" max="15894" width="0.85546875" style="54" customWidth="1"/>
    <col min="15895" max="15896" width="9.7109375" style="54" customWidth="1"/>
    <col min="15897" max="15897" width="0.85546875" style="54" customWidth="1"/>
    <col min="15898" max="15898" width="9.7109375" style="54" customWidth="1"/>
    <col min="15899" max="15899" width="0.85546875" style="54" customWidth="1"/>
    <col min="15900" max="15900" width="9.7109375" style="54" customWidth="1"/>
    <col min="15901" max="15901" width="0.85546875" style="54" customWidth="1"/>
    <col min="15902" max="15902" width="9.7109375" style="54" customWidth="1"/>
    <col min="15903" max="16128" width="11.5703125" style="54"/>
    <col min="16129" max="16129" width="4.7109375" style="54" customWidth="1"/>
    <col min="16130" max="16130" width="23.85546875" style="54" customWidth="1"/>
    <col min="16131" max="16131" width="9.7109375" style="54" customWidth="1"/>
    <col min="16132" max="16132" width="0.85546875" style="54" customWidth="1"/>
    <col min="16133" max="16134" width="9.7109375" style="54" customWidth="1"/>
    <col min="16135" max="16135" width="0.85546875" style="54" customWidth="1"/>
    <col min="16136" max="16137" width="9.7109375" style="54" customWidth="1"/>
    <col min="16138" max="16138" width="0.85546875" style="54" customWidth="1"/>
    <col min="16139" max="16140" width="9.7109375" style="54" customWidth="1"/>
    <col min="16141" max="16141" width="0.85546875" style="54" customWidth="1"/>
    <col min="16142" max="16143" width="9.7109375" style="54" customWidth="1"/>
    <col min="16144" max="16144" width="0.85546875" style="54" customWidth="1"/>
    <col min="16145" max="16146" width="9.7109375" style="54" customWidth="1"/>
    <col min="16147" max="16147" width="0.85546875" style="54" customWidth="1"/>
    <col min="16148" max="16149" width="9.7109375" style="54" customWidth="1"/>
    <col min="16150" max="16150" width="0.85546875" style="54" customWidth="1"/>
    <col min="16151" max="16152" width="9.7109375" style="54" customWidth="1"/>
    <col min="16153" max="16153" width="0.85546875" style="54" customWidth="1"/>
    <col min="16154" max="16154" width="9.7109375" style="54" customWidth="1"/>
    <col min="16155" max="16155" width="0.85546875" style="54" customWidth="1"/>
    <col min="16156" max="16156" width="9.7109375" style="54" customWidth="1"/>
    <col min="16157" max="16157" width="0.85546875" style="54" customWidth="1"/>
    <col min="16158" max="16158" width="9.7109375" style="54" customWidth="1"/>
    <col min="16159" max="16384" width="11.5703125" style="54"/>
  </cols>
  <sheetData>
    <row r="1" spans="1:31" s="63" customFormat="1" ht="39.950000000000003" customHeight="1" thickBot="1" x14ac:dyDescent="0.3">
      <c r="A1" s="99" t="s">
        <v>35</v>
      </c>
      <c r="B1" s="98" t="s">
        <v>34</v>
      </c>
      <c r="C1" s="104" t="s">
        <v>0</v>
      </c>
      <c r="D1" s="105"/>
      <c r="E1" s="106"/>
      <c r="F1" s="104" t="s">
        <v>1</v>
      </c>
      <c r="G1" s="105"/>
      <c r="H1" s="106"/>
      <c r="I1" s="104" t="s">
        <v>9</v>
      </c>
      <c r="J1" s="105"/>
      <c r="K1" s="106"/>
      <c r="L1" s="162" t="s">
        <v>66</v>
      </c>
      <c r="M1" s="163"/>
      <c r="N1" s="164"/>
      <c r="O1" s="162" t="s">
        <v>67</v>
      </c>
      <c r="P1" s="163"/>
      <c r="Q1" s="164"/>
      <c r="R1" s="165" t="s">
        <v>38</v>
      </c>
      <c r="S1" s="166"/>
      <c r="T1" s="167"/>
      <c r="U1" s="104"/>
      <c r="V1" s="105"/>
      <c r="W1" s="106"/>
      <c r="X1" s="104"/>
      <c r="Y1" s="105"/>
      <c r="Z1" s="106"/>
      <c r="AA1" s="97"/>
      <c r="AB1" s="96"/>
    </row>
    <row r="2" spans="1:31" s="63" customFormat="1" ht="24.95" customHeight="1" thickTop="1" x14ac:dyDescent="0.4">
      <c r="A2" s="101">
        <v>1</v>
      </c>
      <c r="B2" s="92" t="s">
        <v>0</v>
      </c>
      <c r="C2" s="91"/>
      <c r="D2" s="90"/>
      <c r="E2" s="95"/>
      <c r="F2" s="88">
        <v>8</v>
      </c>
      <c r="G2" s="87" t="s">
        <v>6</v>
      </c>
      <c r="H2" s="86">
        <v>0</v>
      </c>
      <c r="I2" s="88">
        <v>8</v>
      </c>
      <c r="J2" s="87" t="s">
        <v>6</v>
      </c>
      <c r="K2" s="86">
        <v>0</v>
      </c>
      <c r="L2" s="88">
        <v>8</v>
      </c>
      <c r="M2" s="87" t="s">
        <v>6</v>
      </c>
      <c r="N2" s="86">
        <v>4</v>
      </c>
      <c r="O2" s="88">
        <v>8</v>
      </c>
      <c r="P2" s="87" t="s">
        <v>6</v>
      </c>
      <c r="Q2" s="86">
        <v>0</v>
      </c>
      <c r="R2" s="112">
        <v>8</v>
      </c>
      <c r="S2" s="113" t="s">
        <v>6</v>
      </c>
      <c r="T2" s="114">
        <v>0</v>
      </c>
      <c r="U2" s="88"/>
      <c r="V2" s="87"/>
      <c r="W2" s="86"/>
      <c r="X2" s="88"/>
      <c r="Y2" s="87" t="s">
        <v>6</v>
      </c>
      <c r="Z2" s="86"/>
      <c r="AA2" s="69"/>
      <c r="AB2" s="85">
        <f>C2+F2+I2+L2+O2+R2+U2+X2</f>
        <v>40</v>
      </c>
      <c r="AC2" s="84" t="s">
        <v>6</v>
      </c>
      <c r="AD2" s="83">
        <f>E2+H2+K2+N2+Q2+T2+W2+Z2</f>
        <v>4</v>
      </c>
      <c r="AE2" s="61" t="s">
        <v>31</v>
      </c>
    </row>
    <row r="3" spans="1:31" s="63" customFormat="1" ht="24.95" customHeight="1" x14ac:dyDescent="0.35">
      <c r="A3" s="102"/>
      <c r="B3" s="81"/>
      <c r="C3" s="80"/>
      <c r="D3" s="79"/>
      <c r="E3" s="94"/>
      <c r="F3" s="59">
        <v>24</v>
      </c>
      <c r="G3" s="58" t="s">
        <v>6</v>
      </c>
      <c r="H3" s="57">
        <v>5</v>
      </c>
      <c r="I3" s="59">
        <v>24</v>
      </c>
      <c r="J3" s="58" t="s">
        <v>6</v>
      </c>
      <c r="K3" s="57">
        <v>5</v>
      </c>
      <c r="L3" s="59">
        <v>26</v>
      </c>
      <c r="M3" s="58" t="s">
        <v>6</v>
      </c>
      <c r="N3" s="57">
        <v>15</v>
      </c>
      <c r="O3" s="59">
        <v>24</v>
      </c>
      <c r="P3" s="58" t="s">
        <v>6</v>
      </c>
      <c r="Q3" s="57">
        <v>3</v>
      </c>
      <c r="R3" s="115">
        <v>24</v>
      </c>
      <c r="S3" s="116" t="s">
        <v>6</v>
      </c>
      <c r="T3" s="117">
        <v>9</v>
      </c>
      <c r="U3" s="59"/>
      <c r="V3" s="58"/>
      <c r="W3" s="57"/>
      <c r="X3" s="59"/>
      <c r="Y3" s="58" t="s">
        <v>6</v>
      </c>
      <c r="Z3" s="57"/>
      <c r="AA3" s="69"/>
      <c r="AB3" s="145">
        <f>C3+F3+I3+L3+O3+R3+U3+X3</f>
        <v>122</v>
      </c>
      <c r="AC3" s="58" t="s">
        <v>6</v>
      </c>
      <c r="AD3" s="146">
        <f>E3+H3+K3+N3+Q3+T3+W3+Z3</f>
        <v>37</v>
      </c>
      <c r="AE3" s="60" t="s">
        <v>4</v>
      </c>
    </row>
    <row r="4" spans="1:31" s="63" customFormat="1" ht="24.95" customHeight="1" thickBot="1" x14ac:dyDescent="0.45">
      <c r="A4" s="103"/>
      <c r="B4" s="76"/>
      <c r="C4" s="75"/>
      <c r="D4" s="74"/>
      <c r="E4" s="93"/>
      <c r="F4" s="72">
        <v>2</v>
      </c>
      <c r="G4" s="71" t="s">
        <v>6</v>
      </c>
      <c r="H4" s="70">
        <v>0</v>
      </c>
      <c r="I4" s="72">
        <v>2</v>
      </c>
      <c r="J4" s="71" t="s">
        <v>6</v>
      </c>
      <c r="K4" s="70">
        <v>0</v>
      </c>
      <c r="L4" s="72">
        <v>2</v>
      </c>
      <c r="M4" s="71" t="s">
        <v>6</v>
      </c>
      <c r="N4" s="70">
        <v>0</v>
      </c>
      <c r="O4" s="72">
        <v>2</v>
      </c>
      <c r="P4" s="71" t="s">
        <v>6</v>
      </c>
      <c r="Q4" s="70">
        <v>0</v>
      </c>
      <c r="R4" s="118">
        <v>2</v>
      </c>
      <c r="S4" s="119" t="s">
        <v>6</v>
      </c>
      <c r="T4" s="120">
        <v>0</v>
      </c>
      <c r="U4" s="72"/>
      <c r="V4" s="71"/>
      <c r="W4" s="70"/>
      <c r="X4" s="72"/>
      <c r="Y4" s="71" t="s">
        <v>6</v>
      </c>
      <c r="Z4" s="70"/>
      <c r="AA4" s="69"/>
      <c r="AB4" s="68">
        <f>C4+F4+I4+L4+O4+R4+U4+X4</f>
        <v>10</v>
      </c>
      <c r="AC4" s="67" t="s">
        <v>6</v>
      </c>
      <c r="AD4" s="66">
        <f>E4+H4+K4+N4+Q4+T4+W4+Z4</f>
        <v>0</v>
      </c>
      <c r="AE4" s="56" t="s">
        <v>2</v>
      </c>
    </row>
    <row r="5" spans="1:31" s="63" customFormat="1" ht="24.95" customHeight="1" thickTop="1" x14ac:dyDescent="0.4">
      <c r="A5" s="101">
        <v>2</v>
      </c>
      <c r="B5" s="81" t="s">
        <v>1</v>
      </c>
      <c r="C5" s="88">
        <v>0</v>
      </c>
      <c r="D5" s="87" t="s">
        <v>6</v>
      </c>
      <c r="E5" s="86">
        <v>8</v>
      </c>
      <c r="F5" s="80"/>
      <c r="G5" s="79"/>
      <c r="H5" s="78"/>
      <c r="I5" s="88">
        <v>8</v>
      </c>
      <c r="J5" s="87" t="s">
        <v>6</v>
      </c>
      <c r="K5" s="86">
        <v>2</v>
      </c>
      <c r="L5" s="88">
        <v>3</v>
      </c>
      <c r="M5" s="87" t="s">
        <v>6</v>
      </c>
      <c r="N5" s="86">
        <v>8</v>
      </c>
      <c r="O5" s="88">
        <v>8</v>
      </c>
      <c r="P5" s="87" t="s">
        <v>6</v>
      </c>
      <c r="Q5" s="86">
        <v>0</v>
      </c>
      <c r="R5" s="112">
        <v>2</v>
      </c>
      <c r="S5" s="113" t="s">
        <v>6</v>
      </c>
      <c r="T5" s="114">
        <v>8</v>
      </c>
      <c r="U5" s="88"/>
      <c r="V5" s="87"/>
      <c r="W5" s="86"/>
      <c r="X5" s="88"/>
      <c r="Y5" s="87" t="s">
        <v>6</v>
      </c>
      <c r="Z5" s="86"/>
      <c r="AA5" s="69"/>
      <c r="AB5" s="85">
        <f t="shared" ref="AB5:AB22" si="0">C5+F5+I5+L5+O5+R5+U5+X5</f>
        <v>21</v>
      </c>
      <c r="AC5" s="84" t="s">
        <v>6</v>
      </c>
      <c r="AD5" s="83">
        <f t="shared" ref="AD5:AD22" si="1">E5+H5+K5+N5+Q5+T5+W5+Z5</f>
        <v>26</v>
      </c>
      <c r="AE5" s="82" t="s">
        <v>31</v>
      </c>
    </row>
    <row r="6" spans="1:31" s="63" customFormat="1" ht="24.95" customHeight="1" x14ac:dyDescent="0.35">
      <c r="A6" s="102"/>
      <c r="B6" s="81"/>
      <c r="C6" s="59">
        <v>5</v>
      </c>
      <c r="D6" s="58" t="s">
        <v>6</v>
      </c>
      <c r="E6" s="57">
        <v>24</v>
      </c>
      <c r="F6" s="80"/>
      <c r="G6" s="79"/>
      <c r="H6" s="78"/>
      <c r="I6" s="59">
        <v>25</v>
      </c>
      <c r="J6" s="58" t="s">
        <v>6</v>
      </c>
      <c r="K6" s="57">
        <v>11</v>
      </c>
      <c r="L6" s="59">
        <v>12</v>
      </c>
      <c r="M6" s="58" t="s">
        <v>6</v>
      </c>
      <c r="N6" s="57">
        <v>28</v>
      </c>
      <c r="O6" s="59">
        <v>24</v>
      </c>
      <c r="P6" s="58" t="s">
        <v>6</v>
      </c>
      <c r="Q6" s="57">
        <v>3</v>
      </c>
      <c r="R6" s="115">
        <v>12</v>
      </c>
      <c r="S6" s="116" t="s">
        <v>6</v>
      </c>
      <c r="T6" s="117">
        <v>26</v>
      </c>
      <c r="U6" s="59"/>
      <c r="V6" s="58"/>
      <c r="W6" s="57"/>
      <c r="X6" s="59"/>
      <c r="Y6" s="58" t="s">
        <v>6</v>
      </c>
      <c r="Z6" s="57"/>
      <c r="AA6" s="69"/>
      <c r="AB6" s="145">
        <f t="shared" si="0"/>
        <v>78</v>
      </c>
      <c r="AC6" s="58" t="s">
        <v>6</v>
      </c>
      <c r="AD6" s="146">
        <f t="shared" si="1"/>
        <v>92</v>
      </c>
      <c r="AE6" s="77" t="s">
        <v>4</v>
      </c>
    </row>
    <row r="7" spans="1:31" s="63" customFormat="1" ht="24.95" customHeight="1" thickBot="1" x14ac:dyDescent="0.45">
      <c r="A7" s="103"/>
      <c r="B7" s="81"/>
      <c r="C7" s="72">
        <v>0</v>
      </c>
      <c r="D7" s="71" t="s">
        <v>6</v>
      </c>
      <c r="E7" s="70">
        <v>2</v>
      </c>
      <c r="F7" s="75"/>
      <c r="G7" s="74"/>
      <c r="H7" s="73"/>
      <c r="I7" s="72">
        <v>2</v>
      </c>
      <c r="J7" s="71" t="s">
        <v>6</v>
      </c>
      <c r="K7" s="70">
        <v>0</v>
      </c>
      <c r="L7" s="72">
        <v>0</v>
      </c>
      <c r="M7" s="71" t="s">
        <v>6</v>
      </c>
      <c r="N7" s="70">
        <v>2</v>
      </c>
      <c r="O7" s="72">
        <v>2</v>
      </c>
      <c r="P7" s="71" t="s">
        <v>6</v>
      </c>
      <c r="Q7" s="70">
        <v>0</v>
      </c>
      <c r="R7" s="118">
        <v>0</v>
      </c>
      <c r="S7" s="119" t="s">
        <v>6</v>
      </c>
      <c r="T7" s="120">
        <v>2</v>
      </c>
      <c r="U7" s="72"/>
      <c r="V7" s="71"/>
      <c r="W7" s="70"/>
      <c r="X7" s="72"/>
      <c r="Y7" s="71" t="s">
        <v>6</v>
      </c>
      <c r="Z7" s="70"/>
      <c r="AA7" s="69"/>
      <c r="AB7" s="68">
        <f t="shared" si="0"/>
        <v>4</v>
      </c>
      <c r="AC7" s="67" t="s">
        <v>6</v>
      </c>
      <c r="AD7" s="66">
        <f t="shared" si="1"/>
        <v>6</v>
      </c>
      <c r="AE7" s="65" t="s">
        <v>2</v>
      </c>
    </row>
    <row r="8" spans="1:31" s="63" customFormat="1" ht="24.95" customHeight="1" thickTop="1" x14ac:dyDescent="0.4">
      <c r="A8" s="101">
        <v>3</v>
      </c>
      <c r="B8" s="92" t="s">
        <v>9</v>
      </c>
      <c r="C8" s="88">
        <v>0</v>
      </c>
      <c r="D8" s="87" t="s">
        <v>6</v>
      </c>
      <c r="E8" s="86">
        <v>8</v>
      </c>
      <c r="F8" s="88">
        <v>2</v>
      </c>
      <c r="G8" s="87" t="s">
        <v>6</v>
      </c>
      <c r="H8" s="86">
        <v>8</v>
      </c>
      <c r="I8" s="91"/>
      <c r="J8" s="90"/>
      <c r="K8" s="89"/>
      <c r="L8" s="88">
        <v>4</v>
      </c>
      <c r="M8" s="87" t="s">
        <v>6</v>
      </c>
      <c r="N8" s="86">
        <v>8</v>
      </c>
      <c r="O8" s="88">
        <v>7</v>
      </c>
      <c r="P8" s="87" t="s">
        <v>6</v>
      </c>
      <c r="Q8" s="86">
        <v>7</v>
      </c>
      <c r="R8" s="112">
        <v>2</v>
      </c>
      <c r="S8" s="113" t="s">
        <v>6</v>
      </c>
      <c r="T8" s="114">
        <v>8</v>
      </c>
      <c r="U8" s="88"/>
      <c r="V8" s="87"/>
      <c r="W8" s="86"/>
      <c r="X8" s="88"/>
      <c r="Y8" s="87" t="s">
        <v>6</v>
      </c>
      <c r="Z8" s="86"/>
      <c r="AA8" s="69"/>
      <c r="AB8" s="85">
        <f t="shared" si="0"/>
        <v>15</v>
      </c>
      <c r="AC8" s="84" t="s">
        <v>6</v>
      </c>
      <c r="AD8" s="83">
        <f t="shared" si="1"/>
        <v>39</v>
      </c>
      <c r="AE8" s="82" t="s">
        <v>31</v>
      </c>
    </row>
    <row r="9" spans="1:31" s="63" customFormat="1" ht="24.95" customHeight="1" x14ac:dyDescent="0.35">
      <c r="A9" s="102"/>
      <c r="B9" s="81"/>
      <c r="C9" s="59">
        <v>5</v>
      </c>
      <c r="D9" s="58" t="s">
        <v>6</v>
      </c>
      <c r="E9" s="57">
        <v>24</v>
      </c>
      <c r="F9" s="59">
        <v>11</v>
      </c>
      <c r="G9" s="58" t="s">
        <v>6</v>
      </c>
      <c r="H9" s="57">
        <v>25</v>
      </c>
      <c r="I9" s="80"/>
      <c r="J9" s="79"/>
      <c r="K9" s="78"/>
      <c r="L9" s="59">
        <v>15</v>
      </c>
      <c r="M9" s="58" t="s">
        <v>6</v>
      </c>
      <c r="N9" s="57">
        <v>30</v>
      </c>
      <c r="O9" s="59">
        <v>26</v>
      </c>
      <c r="P9" s="58" t="s">
        <v>6</v>
      </c>
      <c r="Q9" s="57">
        <v>27</v>
      </c>
      <c r="R9" s="115">
        <v>10</v>
      </c>
      <c r="S9" s="116" t="s">
        <v>6</v>
      </c>
      <c r="T9" s="117">
        <v>27</v>
      </c>
      <c r="U9" s="59"/>
      <c r="V9" s="58"/>
      <c r="W9" s="57"/>
      <c r="X9" s="59"/>
      <c r="Y9" s="58" t="s">
        <v>6</v>
      </c>
      <c r="Z9" s="57"/>
      <c r="AA9" s="69"/>
      <c r="AB9" s="145">
        <f t="shared" si="0"/>
        <v>67</v>
      </c>
      <c r="AC9" s="58" t="s">
        <v>6</v>
      </c>
      <c r="AD9" s="146">
        <f t="shared" si="1"/>
        <v>133</v>
      </c>
      <c r="AE9" s="77" t="s">
        <v>4</v>
      </c>
    </row>
    <row r="10" spans="1:31" s="63" customFormat="1" ht="24.95" customHeight="1" thickBot="1" x14ac:dyDescent="0.45">
      <c r="A10" s="103"/>
      <c r="B10" s="76"/>
      <c r="C10" s="72">
        <v>0</v>
      </c>
      <c r="D10" s="71" t="s">
        <v>6</v>
      </c>
      <c r="E10" s="70">
        <v>2</v>
      </c>
      <c r="F10" s="72">
        <v>0</v>
      </c>
      <c r="G10" s="71" t="s">
        <v>6</v>
      </c>
      <c r="H10" s="70">
        <v>2</v>
      </c>
      <c r="I10" s="75"/>
      <c r="J10" s="74"/>
      <c r="K10" s="73"/>
      <c r="L10" s="72">
        <v>0</v>
      </c>
      <c r="M10" s="71" t="s">
        <v>6</v>
      </c>
      <c r="N10" s="70">
        <v>2</v>
      </c>
      <c r="O10" s="72">
        <v>1</v>
      </c>
      <c r="P10" s="71" t="s">
        <v>6</v>
      </c>
      <c r="Q10" s="70">
        <v>1</v>
      </c>
      <c r="R10" s="118">
        <v>0</v>
      </c>
      <c r="S10" s="119" t="s">
        <v>6</v>
      </c>
      <c r="T10" s="120">
        <v>2</v>
      </c>
      <c r="U10" s="72"/>
      <c r="V10" s="71"/>
      <c r="W10" s="70"/>
      <c r="X10" s="72"/>
      <c r="Y10" s="71" t="s">
        <v>6</v>
      </c>
      <c r="Z10" s="70"/>
      <c r="AA10" s="69"/>
      <c r="AB10" s="68">
        <f t="shared" si="0"/>
        <v>1</v>
      </c>
      <c r="AC10" s="67" t="s">
        <v>6</v>
      </c>
      <c r="AD10" s="66">
        <f t="shared" si="1"/>
        <v>9</v>
      </c>
      <c r="AE10" s="65" t="s">
        <v>2</v>
      </c>
    </row>
    <row r="11" spans="1:31" s="63" customFormat="1" ht="24.95" customHeight="1" thickTop="1" x14ac:dyDescent="0.35">
      <c r="A11" s="101">
        <v>4</v>
      </c>
      <c r="B11" s="124" t="s">
        <v>66</v>
      </c>
      <c r="C11" s="121">
        <v>4</v>
      </c>
      <c r="D11" s="87" t="s">
        <v>6</v>
      </c>
      <c r="E11" s="86">
        <v>8</v>
      </c>
      <c r="F11" s="88">
        <v>8</v>
      </c>
      <c r="G11" s="87" t="s">
        <v>6</v>
      </c>
      <c r="H11" s="86">
        <v>3</v>
      </c>
      <c r="I11" s="88">
        <v>8</v>
      </c>
      <c r="J11" s="87" t="s">
        <v>6</v>
      </c>
      <c r="K11" s="86">
        <v>4</v>
      </c>
      <c r="L11" s="91"/>
      <c r="M11" s="90"/>
      <c r="N11" s="89"/>
      <c r="O11" s="88">
        <v>8</v>
      </c>
      <c r="P11" s="87" t="s">
        <v>6</v>
      </c>
      <c r="Q11" s="86">
        <v>3</v>
      </c>
      <c r="R11" s="112">
        <v>7</v>
      </c>
      <c r="S11" s="113" t="s">
        <v>6</v>
      </c>
      <c r="T11" s="114">
        <v>7</v>
      </c>
      <c r="U11" s="88"/>
      <c r="V11" s="87"/>
      <c r="W11" s="86"/>
      <c r="X11" s="88"/>
      <c r="Y11" s="87" t="s">
        <v>6</v>
      </c>
      <c r="Z11" s="86"/>
      <c r="AA11" s="69"/>
      <c r="AB11" s="85">
        <f t="shared" si="0"/>
        <v>35</v>
      </c>
      <c r="AC11" s="84" t="s">
        <v>6</v>
      </c>
      <c r="AD11" s="83">
        <f t="shared" si="1"/>
        <v>25</v>
      </c>
      <c r="AE11" s="82" t="s">
        <v>31</v>
      </c>
    </row>
    <row r="12" spans="1:31" s="63" customFormat="1" ht="24.95" customHeight="1" x14ac:dyDescent="0.35">
      <c r="A12" s="102"/>
      <c r="B12" s="81"/>
      <c r="C12" s="122">
        <v>15</v>
      </c>
      <c r="D12" s="58" t="s">
        <v>6</v>
      </c>
      <c r="E12" s="57">
        <v>26</v>
      </c>
      <c r="F12" s="59">
        <v>28</v>
      </c>
      <c r="G12" s="58" t="s">
        <v>6</v>
      </c>
      <c r="H12" s="57">
        <v>12</v>
      </c>
      <c r="I12" s="59">
        <v>30</v>
      </c>
      <c r="J12" s="58" t="s">
        <v>6</v>
      </c>
      <c r="K12" s="57">
        <v>15</v>
      </c>
      <c r="L12" s="80"/>
      <c r="M12" s="79"/>
      <c r="N12" s="78"/>
      <c r="O12" s="59">
        <v>24</v>
      </c>
      <c r="P12" s="58" t="s">
        <v>6</v>
      </c>
      <c r="Q12" s="57">
        <v>16</v>
      </c>
      <c r="R12" s="115">
        <v>23</v>
      </c>
      <c r="S12" s="116" t="s">
        <v>6</v>
      </c>
      <c r="T12" s="117">
        <v>24</v>
      </c>
      <c r="U12" s="59"/>
      <c r="V12" s="58"/>
      <c r="W12" s="57"/>
      <c r="X12" s="59"/>
      <c r="Y12" s="58" t="s">
        <v>6</v>
      </c>
      <c r="Z12" s="57"/>
      <c r="AA12" s="69"/>
      <c r="AB12" s="145">
        <f t="shared" si="0"/>
        <v>120</v>
      </c>
      <c r="AC12" s="58" t="s">
        <v>6</v>
      </c>
      <c r="AD12" s="146">
        <f t="shared" si="1"/>
        <v>93</v>
      </c>
      <c r="AE12" s="77" t="s">
        <v>4</v>
      </c>
    </row>
    <row r="13" spans="1:31" s="63" customFormat="1" ht="24.95" customHeight="1" thickBot="1" x14ac:dyDescent="0.45">
      <c r="A13" s="103"/>
      <c r="B13" s="76"/>
      <c r="C13" s="123">
        <v>0</v>
      </c>
      <c r="D13" s="71" t="s">
        <v>6</v>
      </c>
      <c r="E13" s="70">
        <v>2</v>
      </c>
      <c r="F13" s="72">
        <v>2</v>
      </c>
      <c r="G13" s="71" t="s">
        <v>6</v>
      </c>
      <c r="H13" s="70">
        <v>0</v>
      </c>
      <c r="I13" s="72">
        <v>2</v>
      </c>
      <c r="J13" s="71" t="s">
        <v>6</v>
      </c>
      <c r="K13" s="70">
        <v>0</v>
      </c>
      <c r="L13" s="75"/>
      <c r="M13" s="74"/>
      <c r="N13" s="73"/>
      <c r="O13" s="72">
        <v>2</v>
      </c>
      <c r="P13" s="71" t="s">
        <v>6</v>
      </c>
      <c r="Q13" s="70">
        <v>0</v>
      </c>
      <c r="R13" s="118">
        <v>1</v>
      </c>
      <c r="S13" s="119" t="s">
        <v>6</v>
      </c>
      <c r="T13" s="120">
        <v>1</v>
      </c>
      <c r="U13" s="72"/>
      <c r="V13" s="71"/>
      <c r="W13" s="70"/>
      <c r="X13" s="72"/>
      <c r="Y13" s="71" t="s">
        <v>6</v>
      </c>
      <c r="Z13" s="70"/>
      <c r="AA13" s="69"/>
      <c r="AB13" s="68">
        <f t="shared" si="0"/>
        <v>7</v>
      </c>
      <c r="AC13" s="67" t="s">
        <v>6</v>
      </c>
      <c r="AD13" s="66">
        <f t="shared" si="1"/>
        <v>3</v>
      </c>
      <c r="AE13" s="65" t="s">
        <v>2</v>
      </c>
    </row>
    <row r="14" spans="1:31" s="63" customFormat="1" ht="24.95" customHeight="1" thickTop="1" x14ac:dyDescent="0.35">
      <c r="A14" s="101">
        <v>5</v>
      </c>
      <c r="B14" s="124" t="s">
        <v>67</v>
      </c>
      <c r="C14" s="121">
        <v>0</v>
      </c>
      <c r="D14" s="87" t="s">
        <v>6</v>
      </c>
      <c r="E14" s="86">
        <v>8</v>
      </c>
      <c r="F14" s="88">
        <v>0</v>
      </c>
      <c r="G14" s="87" t="s">
        <v>6</v>
      </c>
      <c r="H14" s="86">
        <v>8</v>
      </c>
      <c r="I14" s="88">
        <v>7</v>
      </c>
      <c r="J14" s="87" t="s">
        <v>6</v>
      </c>
      <c r="K14" s="86">
        <v>7</v>
      </c>
      <c r="L14" s="88">
        <v>3</v>
      </c>
      <c r="M14" s="87" t="s">
        <v>6</v>
      </c>
      <c r="N14" s="86">
        <v>8</v>
      </c>
      <c r="O14" s="91"/>
      <c r="P14" s="90"/>
      <c r="Q14" s="89"/>
      <c r="R14" s="112">
        <v>1</v>
      </c>
      <c r="S14" s="113" t="s">
        <v>6</v>
      </c>
      <c r="T14" s="114">
        <v>8</v>
      </c>
      <c r="U14" s="88"/>
      <c r="V14" s="87"/>
      <c r="W14" s="86"/>
      <c r="X14" s="88"/>
      <c r="Y14" s="87" t="s">
        <v>6</v>
      </c>
      <c r="Z14" s="86"/>
      <c r="AA14" s="69"/>
      <c r="AB14" s="85">
        <f t="shared" si="0"/>
        <v>11</v>
      </c>
      <c r="AC14" s="84" t="s">
        <v>6</v>
      </c>
      <c r="AD14" s="83">
        <f t="shared" si="1"/>
        <v>39</v>
      </c>
      <c r="AE14" s="82" t="s">
        <v>31</v>
      </c>
    </row>
    <row r="15" spans="1:31" s="63" customFormat="1" ht="24.95" customHeight="1" x14ac:dyDescent="0.35">
      <c r="A15" s="102"/>
      <c r="B15" s="81"/>
      <c r="C15" s="122">
        <v>3</v>
      </c>
      <c r="D15" s="58" t="s">
        <v>6</v>
      </c>
      <c r="E15" s="57">
        <v>24</v>
      </c>
      <c r="F15" s="59">
        <v>3</v>
      </c>
      <c r="G15" s="58" t="s">
        <v>6</v>
      </c>
      <c r="H15" s="57">
        <v>24</v>
      </c>
      <c r="I15" s="59">
        <v>27</v>
      </c>
      <c r="J15" s="58" t="s">
        <v>6</v>
      </c>
      <c r="K15" s="57">
        <v>26</v>
      </c>
      <c r="L15" s="59">
        <v>16</v>
      </c>
      <c r="M15" s="58" t="s">
        <v>6</v>
      </c>
      <c r="N15" s="57">
        <v>24</v>
      </c>
      <c r="O15" s="80"/>
      <c r="P15" s="79"/>
      <c r="Q15" s="78"/>
      <c r="R15" s="115">
        <v>6</v>
      </c>
      <c r="S15" s="116" t="s">
        <v>6</v>
      </c>
      <c r="T15" s="117">
        <v>24</v>
      </c>
      <c r="U15" s="59"/>
      <c r="V15" s="58"/>
      <c r="W15" s="57"/>
      <c r="X15" s="59"/>
      <c r="Y15" s="58" t="s">
        <v>6</v>
      </c>
      <c r="Z15" s="57"/>
      <c r="AA15" s="69"/>
      <c r="AB15" s="145">
        <f t="shared" si="0"/>
        <v>55</v>
      </c>
      <c r="AC15" s="58" t="s">
        <v>6</v>
      </c>
      <c r="AD15" s="146">
        <f t="shared" si="1"/>
        <v>122</v>
      </c>
      <c r="AE15" s="77" t="s">
        <v>4</v>
      </c>
    </row>
    <row r="16" spans="1:31" s="63" customFormat="1" ht="24.95" customHeight="1" thickBot="1" x14ac:dyDescent="0.45">
      <c r="A16" s="103"/>
      <c r="B16" s="76"/>
      <c r="C16" s="123">
        <v>0</v>
      </c>
      <c r="D16" s="71" t="s">
        <v>6</v>
      </c>
      <c r="E16" s="70">
        <v>2</v>
      </c>
      <c r="F16" s="72">
        <v>0</v>
      </c>
      <c r="G16" s="71" t="s">
        <v>6</v>
      </c>
      <c r="H16" s="70">
        <v>2</v>
      </c>
      <c r="I16" s="72">
        <v>1</v>
      </c>
      <c r="J16" s="71" t="s">
        <v>6</v>
      </c>
      <c r="K16" s="70">
        <v>1</v>
      </c>
      <c r="L16" s="72">
        <v>0</v>
      </c>
      <c r="M16" s="71" t="s">
        <v>6</v>
      </c>
      <c r="N16" s="70">
        <v>2</v>
      </c>
      <c r="O16" s="75"/>
      <c r="P16" s="74"/>
      <c r="Q16" s="73"/>
      <c r="R16" s="118">
        <v>0</v>
      </c>
      <c r="S16" s="119" t="s">
        <v>6</v>
      </c>
      <c r="T16" s="120">
        <v>2</v>
      </c>
      <c r="U16" s="72"/>
      <c r="V16" s="71"/>
      <c r="W16" s="70"/>
      <c r="X16" s="72"/>
      <c r="Y16" s="71" t="s">
        <v>6</v>
      </c>
      <c r="Z16" s="70"/>
      <c r="AA16" s="69"/>
      <c r="AB16" s="68">
        <f t="shared" si="0"/>
        <v>1</v>
      </c>
      <c r="AC16" s="67" t="s">
        <v>6</v>
      </c>
      <c r="AD16" s="66">
        <f t="shared" si="1"/>
        <v>9</v>
      </c>
      <c r="AE16" s="65" t="s">
        <v>2</v>
      </c>
    </row>
    <row r="17" spans="1:31" s="63" customFormat="1" ht="24.95" customHeight="1" thickTop="1" x14ac:dyDescent="0.4">
      <c r="A17" s="101">
        <v>6</v>
      </c>
      <c r="B17" s="92" t="s">
        <v>38</v>
      </c>
      <c r="C17" s="112">
        <v>0</v>
      </c>
      <c r="D17" s="113" t="s">
        <v>6</v>
      </c>
      <c r="E17" s="114">
        <v>8</v>
      </c>
      <c r="F17" s="112">
        <v>8</v>
      </c>
      <c r="G17" s="113" t="s">
        <v>6</v>
      </c>
      <c r="H17" s="114">
        <v>2</v>
      </c>
      <c r="I17" s="112">
        <v>8</v>
      </c>
      <c r="J17" s="113" t="s">
        <v>6</v>
      </c>
      <c r="K17" s="114">
        <v>2</v>
      </c>
      <c r="L17" s="112">
        <v>7</v>
      </c>
      <c r="M17" s="113" t="s">
        <v>6</v>
      </c>
      <c r="N17" s="114">
        <v>7</v>
      </c>
      <c r="O17" s="112">
        <v>8</v>
      </c>
      <c r="P17" s="113" t="s">
        <v>6</v>
      </c>
      <c r="Q17" s="114">
        <v>1</v>
      </c>
      <c r="R17" s="91"/>
      <c r="S17" s="90"/>
      <c r="T17" s="89"/>
      <c r="U17" s="112"/>
      <c r="V17" s="113" t="s">
        <v>6</v>
      </c>
      <c r="W17" s="114"/>
      <c r="X17" s="88"/>
      <c r="Y17" s="87" t="s">
        <v>6</v>
      </c>
      <c r="Z17" s="86"/>
      <c r="AA17" s="69"/>
      <c r="AB17" s="85">
        <f t="shared" si="0"/>
        <v>31</v>
      </c>
      <c r="AC17" s="84" t="s">
        <v>6</v>
      </c>
      <c r="AD17" s="83">
        <f t="shared" si="1"/>
        <v>20</v>
      </c>
      <c r="AE17" s="82" t="s">
        <v>31</v>
      </c>
    </row>
    <row r="18" spans="1:31" s="63" customFormat="1" ht="24.95" customHeight="1" x14ac:dyDescent="0.35">
      <c r="A18" s="102"/>
      <c r="B18" s="81"/>
      <c r="C18" s="115">
        <v>9</v>
      </c>
      <c r="D18" s="116" t="s">
        <v>6</v>
      </c>
      <c r="E18" s="117">
        <v>24</v>
      </c>
      <c r="F18" s="115">
        <v>26</v>
      </c>
      <c r="G18" s="116" t="s">
        <v>6</v>
      </c>
      <c r="H18" s="117">
        <v>12</v>
      </c>
      <c r="I18" s="115">
        <v>27</v>
      </c>
      <c r="J18" s="116" t="s">
        <v>6</v>
      </c>
      <c r="K18" s="117">
        <v>10</v>
      </c>
      <c r="L18" s="115">
        <v>24</v>
      </c>
      <c r="M18" s="116" t="s">
        <v>6</v>
      </c>
      <c r="N18" s="117">
        <v>23</v>
      </c>
      <c r="O18" s="115">
        <v>24</v>
      </c>
      <c r="P18" s="116" t="s">
        <v>6</v>
      </c>
      <c r="Q18" s="117">
        <v>6</v>
      </c>
      <c r="R18" s="80"/>
      <c r="S18" s="79"/>
      <c r="T18" s="78"/>
      <c r="U18" s="115"/>
      <c r="V18" s="116" t="s">
        <v>6</v>
      </c>
      <c r="W18" s="117"/>
      <c r="X18" s="59"/>
      <c r="Y18" s="58" t="s">
        <v>6</v>
      </c>
      <c r="Z18" s="57"/>
      <c r="AA18" s="69"/>
      <c r="AB18" s="145">
        <f t="shared" si="0"/>
        <v>110</v>
      </c>
      <c r="AC18" s="58" t="s">
        <v>6</v>
      </c>
      <c r="AD18" s="146">
        <f t="shared" si="1"/>
        <v>75</v>
      </c>
      <c r="AE18" s="77" t="s">
        <v>4</v>
      </c>
    </row>
    <row r="19" spans="1:31" s="63" customFormat="1" ht="24.95" customHeight="1" thickBot="1" x14ac:dyDescent="0.45">
      <c r="A19" s="103"/>
      <c r="B19" s="81"/>
      <c r="C19" s="118">
        <v>0</v>
      </c>
      <c r="D19" s="119" t="s">
        <v>6</v>
      </c>
      <c r="E19" s="120">
        <v>2</v>
      </c>
      <c r="F19" s="118">
        <v>2</v>
      </c>
      <c r="G19" s="119" t="s">
        <v>6</v>
      </c>
      <c r="H19" s="120">
        <v>0</v>
      </c>
      <c r="I19" s="118">
        <v>2</v>
      </c>
      <c r="J19" s="119" t="s">
        <v>6</v>
      </c>
      <c r="K19" s="120">
        <v>0</v>
      </c>
      <c r="L19" s="118">
        <v>1</v>
      </c>
      <c r="M19" s="119" t="s">
        <v>6</v>
      </c>
      <c r="N19" s="120">
        <v>1</v>
      </c>
      <c r="O19" s="118">
        <v>2</v>
      </c>
      <c r="P19" s="119" t="s">
        <v>6</v>
      </c>
      <c r="Q19" s="120">
        <v>0</v>
      </c>
      <c r="R19" s="75"/>
      <c r="S19" s="74"/>
      <c r="T19" s="73"/>
      <c r="U19" s="118"/>
      <c r="V19" s="119" t="s">
        <v>6</v>
      </c>
      <c r="W19" s="120"/>
      <c r="X19" s="72"/>
      <c r="Y19" s="71" t="s">
        <v>6</v>
      </c>
      <c r="Z19" s="70"/>
      <c r="AA19" s="69"/>
      <c r="AB19" s="68">
        <f t="shared" si="0"/>
        <v>7</v>
      </c>
      <c r="AC19" s="67" t="s">
        <v>6</v>
      </c>
      <c r="AD19" s="66">
        <f t="shared" si="1"/>
        <v>3</v>
      </c>
      <c r="AE19" s="65" t="s">
        <v>2</v>
      </c>
    </row>
    <row r="20" spans="1:31" s="63" customFormat="1" ht="24.95" customHeight="1" thickTop="1" x14ac:dyDescent="0.4">
      <c r="A20" s="101">
        <v>7</v>
      </c>
      <c r="B20" s="92"/>
      <c r="C20" s="88"/>
      <c r="D20" s="87" t="s">
        <v>6</v>
      </c>
      <c r="E20" s="86"/>
      <c r="F20" s="88"/>
      <c r="G20" s="87" t="s">
        <v>6</v>
      </c>
      <c r="H20" s="86"/>
      <c r="I20" s="88"/>
      <c r="J20" s="87" t="s">
        <v>6</v>
      </c>
      <c r="K20" s="86"/>
      <c r="L20" s="88"/>
      <c r="M20" s="87" t="s">
        <v>6</v>
      </c>
      <c r="N20" s="86"/>
      <c r="O20" s="88"/>
      <c r="P20" s="87" t="s">
        <v>6</v>
      </c>
      <c r="Q20" s="86"/>
      <c r="R20" s="112"/>
      <c r="S20" s="113" t="s">
        <v>6</v>
      </c>
      <c r="T20" s="114"/>
      <c r="U20" s="91"/>
      <c r="V20" s="90"/>
      <c r="W20" s="89"/>
      <c r="X20" s="88"/>
      <c r="Y20" s="87" t="s">
        <v>6</v>
      </c>
      <c r="Z20" s="86"/>
      <c r="AA20" s="69"/>
      <c r="AB20" s="85">
        <f t="shared" si="0"/>
        <v>0</v>
      </c>
      <c r="AC20" s="84" t="s">
        <v>6</v>
      </c>
      <c r="AD20" s="83">
        <f t="shared" si="1"/>
        <v>0</v>
      </c>
      <c r="AE20" s="82" t="s">
        <v>31</v>
      </c>
    </row>
    <row r="21" spans="1:31" s="63" customFormat="1" ht="24.95" customHeight="1" x14ac:dyDescent="0.35">
      <c r="A21" s="102"/>
      <c r="B21" s="81"/>
      <c r="C21" s="59"/>
      <c r="D21" s="58" t="s">
        <v>6</v>
      </c>
      <c r="E21" s="57"/>
      <c r="F21" s="59"/>
      <c r="G21" s="58" t="s">
        <v>6</v>
      </c>
      <c r="H21" s="57"/>
      <c r="I21" s="59"/>
      <c r="J21" s="58" t="s">
        <v>6</v>
      </c>
      <c r="K21" s="57"/>
      <c r="L21" s="59"/>
      <c r="M21" s="58" t="s">
        <v>6</v>
      </c>
      <c r="N21" s="57"/>
      <c r="O21" s="59"/>
      <c r="P21" s="58" t="s">
        <v>6</v>
      </c>
      <c r="Q21" s="57"/>
      <c r="R21" s="115"/>
      <c r="S21" s="116" t="s">
        <v>6</v>
      </c>
      <c r="T21" s="117"/>
      <c r="U21" s="80"/>
      <c r="V21" s="79"/>
      <c r="W21" s="78"/>
      <c r="X21" s="59"/>
      <c r="Y21" s="58" t="s">
        <v>6</v>
      </c>
      <c r="Z21" s="57"/>
      <c r="AA21" s="69"/>
      <c r="AB21" s="145">
        <f t="shared" si="0"/>
        <v>0</v>
      </c>
      <c r="AC21" s="58" t="s">
        <v>6</v>
      </c>
      <c r="AD21" s="146">
        <f t="shared" si="1"/>
        <v>0</v>
      </c>
      <c r="AE21" s="77" t="s">
        <v>4</v>
      </c>
    </row>
    <row r="22" spans="1:31" s="63" customFormat="1" ht="24.95" customHeight="1" thickBot="1" x14ac:dyDescent="0.45">
      <c r="A22" s="103"/>
      <c r="B22" s="76"/>
      <c r="C22" s="72"/>
      <c r="D22" s="71" t="s">
        <v>6</v>
      </c>
      <c r="E22" s="70"/>
      <c r="F22" s="72"/>
      <c r="G22" s="71" t="s">
        <v>6</v>
      </c>
      <c r="H22" s="70"/>
      <c r="I22" s="72"/>
      <c r="J22" s="71" t="s">
        <v>6</v>
      </c>
      <c r="K22" s="70"/>
      <c r="L22" s="72"/>
      <c r="M22" s="71" t="s">
        <v>6</v>
      </c>
      <c r="N22" s="70"/>
      <c r="O22" s="72"/>
      <c r="P22" s="71" t="s">
        <v>6</v>
      </c>
      <c r="Q22" s="70"/>
      <c r="R22" s="118"/>
      <c r="S22" s="119" t="s">
        <v>6</v>
      </c>
      <c r="T22" s="120"/>
      <c r="U22" s="75"/>
      <c r="V22" s="74"/>
      <c r="W22" s="73"/>
      <c r="X22" s="72"/>
      <c r="Y22" s="71" t="s">
        <v>6</v>
      </c>
      <c r="Z22" s="70"/>
      <c r="AA22" s="69"/>
      <c r="AB22" s="68">
        <f t="shared" si="0"/>
        <v>0</v>
      </c>
      <c r="AC22" s="67" t="s">
        <v>6</v>
      </c>
      <c r="AD22" s="66">
        <f t="shared" si="1"/>
        <v>0</v>
      </c>
      <c r="AE22" s="65" t="s">
        <v>2</v>
      </c>
    </row>
    <row r="23" spans="1:31" x14ac:dyDescent="0.2">
      <c r="C23" s="64" t="s">
        <v>33</v>
      </c>
      <c r="AA23" s="63"/>
      <c r="AB23" s="63"/>
      <c r="AC23" s="63"/>
    </row>
    <row r="24" spans="1:31" x14ac:dyDescent="0.2">
      <c r="C24" s="62" t="s">
        <v>32</v>
      </c>
    </row>
    <row r="26" spans="1:31" ht="24.95" customHeight="1" x14ac:dyDescent="0.4">
      <c r="A26" s="55"/>
      <c r="B26" s="55"/>
      <c r="C26" s="55"/>
      <c r="D26" s="55"/>
      <c r="E26" s="55"/>
      <c r="F26" s="55"/>
      <c r="G26" s="55"/>
      <c r="H26" s="55"/>
      <c r="I26" s="55"/>
      <c r="J26" s="55"/>
      <c r="K26" s="55"/>
      <c r="L26" s="55"/>
      <c r="M26" s="55"/>
      <c r="N26" s="55"/>
      <c r="O26" s="55"/>
      <c r="P26" s="55"/>
      <c r="Q26" s="55"/>
      <c r="R26" s="55"/>
      <c r="S26" s="55"/>
      <c r="T26" s="55"/>
      <c r="U26" s="55"/>
      <c r="AB26" s="59">
        <f>AB2+AB5+AB8+AB11+AB14+AB17+AB20</f>
        <v>153</v>
      </c>
      <c r="AC26" s="58" t="s">
        <v>6</v>
      </c>
      <c r="AD26" s="57">
        <f>AD2+AD5+AD8+AD11+AD14+AD17+AD20</f>
        <v>153</v>
      </c>
      <c r="AE26" s="61" t="s">
        <v>31</v>
      </c>
    </row>
    <row r="27" spans="1:31" ht="24.95" customHeight="1" x14ac:dyDescent="0.35">
      <c r="A27" s="55"/>
      <c r="B27" s="55"/>
      <c r="C27" s="55"/>
      <c r="D27" s="55"/>
      <c r="E27" s="55"/>
      <c r="F27" s="55"/>
      <c r="G27" s="55"/>
      <c r="H27" s="55"/>
      <c r="I27" s="55"/>
      <c r="J27" s="55"/>
      <c r="K27" s="55"/>
      <c r="L27" s="55"/>
      <c r="M27" s="55"/>
      <c r="N27" s="55"/>
      <c r="O27" s="55"/>
      <c r="P27" s="55"/>
      <c r="Q27" s="55"/>
      <c r="R27" s="55"/>
      <c r="S27" s="55"/>
      <c r="T27" s="55"/>
      <c r="U27" s="55"/>
      <c r="AB27" s="59">
        <f>AB3+AB6+AB9+AB12+AB15+AB18+AB21</f>
        <v>552</v>
      </c>
      <c r="AC27" s="58" t="s">
        <v>6</v>
      </c>
      <c r="AD27" s="57">
        <f>AD3+AD6+AD9+AD12+AD15+AD18+AD21</f>
        <v>552</v>
      </c>
      <c r="AE27" s="60" t="s">
        <v>4</v>
      </c>
    </row>
    <row r="28" spans="1:31" ht="24.95" customHeight="1" x14ac:dyDescent="0.4">
      <c r="A28" s="55"/>
      <c r="B28" s="55"/>
      <c r="C28" s="55"/>
      <c r="D28" s="55"/>
      <c r="E28" s="55"/>
      <c r="F28" s="55"/>
      <c r="G28" s="55"/>
      <c r="H28" s="55"/>
      <c r="I28" s="55"/>
      <c r="J28" s="55"/>
      <c r="K28" s="55"/>
      <c r="L28" s="55"/>
      <c r="M28" s="55"/>
      <c r="N28" s="55"/>
      <c r="O28" s="55"/>
      <c r="P28" s="55"/>
      <c r="Q28" s="55"/>
      <c r="R28" s="55"/>
      <c r="S28" s="55"/>
      <c r="T28" s="55"/>
      <c r="U28" s="55"/>
      <c r="AB28" s="59">
        <f>AB4+AB7+AB10+AB13+AB16+AB19+AB22</f>
        <v>30</v>
      </c>
      <c r="AC28" s="58" t="s">
        <v>6</v>
      </c>
      <c r="AD28" s="57">
        <f>AD4+AD7+AD10+AD13+AD16+AD19+AD22</f>
        <v>30</v>
      </c>
      <c r="AE28" s="56" t="s">
        <v>2</v>
      </c>
    </row>
    <row r="29" spans="1:31" ht="24.95" customHeight="1" x14ac:dyDescent="0.3">
      <c r="A29" s="55"/>
      <c r="B29" s="55"/>
      <c r="C29" s="55"/>
      <c r="D29" s="55"/>
      <c r="E29" s="55"/>
      <c r="F29" s="55"/>
      <c r="G29" s="55"/>
      <c r="H29" s="55"/>
      <c r="I29" s="55"/>
      <c r="J29" s="55"/>
      <c r="K29" s="55"/>
      <c r="L29" s="55"/>
      <c r="M29" s="55"/>
      <c r="N29" s="55"/>
      <c r="O29" s="55"/>
      <c r="P29" s="55"/>
      <c r="Q29" s="55"/>
      <c r="R29" s="55"/>
      <c r="S29" s="55"/>
      <c r="T29" s="55"/>
      <c r="U29" s="55"/>
    </row>
    <row r="30" spans="1:31" ht="24.95" customHeight="1" x14ac:dyDescent="0.25">
      <c r="A30" s="55"/>
      <c r="B30" s="55"/>
      <c r="C30" s="55"/>
      <c r="D30" s="55"/>
      <c r="E30" s="55"/>
      <c r="F30" s="55"/>
      <c r="G30" s="55"/>
      <c r="H30" s="55"/>
      <c r="I30" s="55"/>
      <c r="J30" s="55"/>
      <c r="K30" s="55"/>
      <c r="L30" s="55"/>
      <c r="M30" s="55"/>
      <c r="N30" s="55"/>
      <c r="O30" s="55"/>
      <c r="P30" s="55"/>
      <c r="Q30" s="55"/>
      <c r="R30" s="55"/>
      <c r="S30" s="55"/>
      <c r="T30" s="55"/>
      <c r="U30" s="55"/>
    </row>
  </sheetData>
  <mergeCells count="3">
    <mergeCell ref="L1:N1"/>
    <mergeCell ref="O1:Q1"/>
    <mergeCell ref="R1:T1"/>
  </mergeCells>
  <printOptions horizontalCentered="1" verticalCentered="1"/>
  <pageMargins left="0" right="0" top="0" bottom="0" header="0.51181102362204722" footer="0.51181102362204722"/>
  <pageSetup paperSize="9" scale="60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T32"/>
  <sheetViews>
    <sheetView topLeftCell="A8" workbookViewId="0">
      <selection activeCell="V17" sqref="V17"/>
    </sheetView>
  </sheetViews>
  <sheetFormatPr baseColWidth="10" defaultColWidth="11.42578125" defaultRowHeight="12.75" x14ac:dyDescent="0.2"/>
  <cols>
    <col min="1" max="1" width="1.140625" style="3" customWidth="1"/>
    <col min="2" max="2" width="24.85546875" style="3" customWidth="1"/>
    <col min="3" max="3" width="7.7109375" style="3" customWidth="1"/>
    <col min="4" max="4" width="3.7109375" style="3" customWidth="1"/>
    <col min="5" max="5" width="30.5703125" style="3" customWidth="1"/>
    <col min="6" max="6" width="2.5703125" style="3" customWidth="1"/>
    <col min="7" max="7" width="3.7109375" style="3" customWidth="1"/>
    <col min="8" max="8" width="32.140625" style="3" customWidth="1"/>
    <col min="9" max="9" width="4.7109375" style="4" customWidth="1"/>
    <col min="10" max="10" width="0.85546875" style="4" customWidth="1"/>
    <col min="11" max="11" width="4.7109375" style="4" customWidth="1"/>
    <col min="12" max="12" width="0.85546875" style="4" customWidth="1"/>
    <col min="13" max="13" width="4.7109375" style="3" customWidth="1"/>
    <col min="14" max="14" width="0.85546875" style="4" customWidth="1"/>
    <col min="15" max="15" width="4.7109375" style="3" customWidth="1"/>
    <col min="16" max="16" width="0.85546875" style="3" customWidth="1"/>
    <col min="17" max="17" width="4.7109375" style="3" customWidth="1"/>
    <col min="18" max="18" width="0.85546875" style="3" customWidth="1"/>
    <col min="19" max="19" width="4.7109375" style="3" customWidth="1"/>
    <col min="20" max="20" width="5.140625" style="3" customWidth="1"/>
    <col min="21" max="16384" width="11.42578125" style="3"/>
  </cols>
  <sheetData>
    <row r="1" spans="2:20" ht="20.100000000000001" customHeight="1" x14ac:dyDescent="0.25">
      <c r="E1" s="170" t="s">
        <v>37</v>
      </c>
      <c r="F1" s="170"/>
      <c r="G1" s="170"/>
      <c r="H1" s="170"/>
    </row>
    <row r="2" spans="2:20" ht="20.100000000000001" customHeight="1" x14ac:dyDescent="0.3">
      <c r="D2" s="5">
        <v>1</v>
      </c>
      <c r="E2" s="127" t="s">
        <v>36</v>
      </c>
      <c r="F2" s="7"/>
      <c r="G2" s="5">
        <v>4</v>
      </c>
      <c r="H2" s="127" t="s">
        <v>0</v>
      </c>
    </row>
    <row r="3" spans="2:20" ht="20.100000000000001" customHeight="1" x14ac:dyDescent="0.25">
      <c r="D3" s="5">
        <v>2</v>
      </c>
      <c r="E3" s="126" t="s">
        <v>67</v>
      </c>
      <c r="F3" s="7"/>
      <c r="G3" s="5">
        <v>5</v>
      </c>
      <c r="H3" s="126" t="s">
        <v>1</v>
      </c>
    </row>
    <row r="4" spans="2:20" ht="20.100000000000001" customHeight="1" x14ac:dyDescent="0.25">
      <c r="D4" s="5">
        <v>3</v>
      </c>
      <c r="E4" s="6" t="s">
        <v>9</v>
      </c>
      <c r="F4" s="7"/>
      <c r="G4" s="5">
        <v>6</v>
      </c>
      <c r="H4" s="126" t="s">
        <v>66</v>
      </c>
      <c r="T4" s="168" t="s">
        <v>5</v>
      </c>
    </row>
    <row r="5" spans="2:20" ht="37.5" customHeight="1" x14ac:dyDescent="0.25">
      <c r="C5" s="125" t="s">
        <v>73</v>
      </c>
      <c r="E5" s="8"/>
      <c r="H5" s="8"/>
      <c r="I5" s="171" t="s">
        <v>2</v>
      </c>
      <c r="J5" s="171"/>
      <c r="K5" s="171"/>
      <c r="L5" s="9"/>
      <c r="M5" s="172" t="s">
        <v>3</v>
      </c>
      <c r="N5" s="172"/>
      <c r="O5" s="172"/>
      <c r="Q5" s="172" t="s">
        <v>4</v>
      </c>
      <c r="R5" s="172"/>
      <c r="S5" s="172"/>
      <c r="T5" s="168"/>
    </row>
    <row r="6" spans="2:20" ht="20.100000000000001" customHeight="1" x14ac:dyDescent="0.3">
      <c r="B6" s="128" t="s">
        <v>87</v>
      </c>
      <c r="C6" s="19">
        <v>0.79166666666666663</v>
      </c>
      <c r="D6" s="11">
        <v>4</v>
      </c>
      <c r="E6" s="18" t="str">
        <f>H2</f>
        <v>PRG 1</v>
      </c>
      <c r="F6" s="23"/>
      <c r="G6" s="11">
        <v>3</v>
      </c>
      <c r="H6" s="18" t="str">
        <f>E4</f>
        <v>PRG 3</v>
      </c>
      <c r="I6" s="16">
        <v>2</v>
      </c>
      <c r="J6" s="17" t="s">
        <v>6</v>
      </c>
      <c r="K6" s="12">
        <v>0</v>
      </c>
      <c r="L6" s="15"/>
      <c r="M6" s="16">
        <v>8</v>
      </c>
      <c r="N6" s="17" t="s">
        <v>6</v>
      </c>
      <c r="O6" s="12">
        <v>0</v>
      </c>
      <c r="Q6" s="16">
        <v>24</v>
      </c>
      <c r="R6" s="17" t="s">
        <v>6</v>
      </c>
      <c r="S6" s="12">
        <v>5</v>
      </c>
      <c r="T6" s="10">
        <v>1</v>
      </c>
    </row>
    <row r="7" spans="2:20" ht="20.100000000000001" customHeight="1" x14ac:dyDescent="0.3">
      <c r="B7" s="128" t="s">
        <v>78</v>
      </c>
      <c r="C7" s="19">
        <v>0.79166666666666663</v>
      </c>
      <c r="D7" s="11">
        <v>2</v>
      </c>
      <c r="E7" s="132" t="str">
        <f>E3</f>
        <v>TTG RVB-MÄRKER-BRG 2</v>
      </c>
      <c r="F7" s="23"/>
      <c r="G7" s="11">
        <v>5</v>
      </c>
      <c r="H7" s="18" t="str">
        <f>H3</f>
        <v>PRG 2</v>
      </c>
      <c r="I7" s="16">
        <v>0</v>
      </c>
      <c r="J7" s="17" t="s">
        <v>6</v>
      </c>
      <c r="K7" s="12">
        <v>2</v>
      </c>
      <c r="L7" s="15"/>
      <c r="M7" s="16">
        <v>0</v>
      </c>
      <c r="N7" s="17" t="s">
        <v>6</v>
      </c>
      <c r="O7" s="12">
        <v>8</v>
      </c>
      <c r="Q7" s="16">
        <v>3</v>
      </c>
      <c r="R7" s="17" t="s">
        <v>6</v>
      </c>
      <c r="S7" s="12">
        <v>24</v>
      </c>
      <c r="T7" s="10">
        <v>2</v>
      </c>
    </row>
    <row r="8" spans="2:20" ht="20.100000000000001" customHeight="1" x14ac:dyDescent="0.3">
      <c r="B8" s="128" t="s">
        <v>80</v>
      </c>
      <c r="C8" s="19">
        <v>0.8125</v>
      </c>
      <c r="D8" s="11">
        <v>1</v>
      </c>
      <c r="E8" s="18" t="str">
        <f>E2</f>
        <v>Saffo/Tegel Ort</v>
      </c>
      <c r="F8" s="23"/>
      <c r="G8" s="11">
        <v>6</v>
      </c>
      <c r="H8" s="18" t="str">
        <f>H4</f>
        <v>TTG RVB-MÄRKER-BRG 1</v>
      </c>
      <c r="I8" s="16">
        <v>1</v>
      </c>
      <c r="J8" s="17" t="s">
        <v>6</v>
      </c>
      <c r="K8" s="12">
        <v>1</v>
      </c>
      <c r="L8" s="15"/>
      <c r="M8" s="16">
        <v>7</v>
      </c>
      <c r="N8" s="17" t="s">
        <v>6</v>
      </c>
      <c r="O8" s="12">
        <v>7</v>
      </c>
      <c r="Q8" s="16">
        <v>24</v>
      </c>
      <c r="R8" s="17" t="s">
        <v>6</v>
      </c>
      <c r="S8" s="12">
        <v>23</v>
      </c>
      <c r="T8" s="10">
        <v>3</v>
      </c>
    </row>
    <row r="9" spans="2:20" ht="20.100000000000001" customHeight="1" x14ac:dyDescent="0.3">
      <c r="B9" s="136"/>
      <c r="C9" s="10"/>
      <c r="D9" s="13"/>
      <c r="E9" s="133"/>
      <c r="F9" s="9"/>
      <c r="G9" s="13"/>
      <c r="H9" s="133"/>
      <c r="I9" s="14"/>
      <c r="J9" s="9"/>
      <c r="K9" s="14"/>
      <c r="L9" s="9"/>
      <c r="M9" s="14"/>
      <c r="N9" s="14"/>
      <c r="O9" s="14"/>
      <c r="Q9" s="14"/>
      <c r="R9" s="14"/>
      <c r="S9" s="14"/>
      <c r="T9" s="10"/>
    </row>
    <row r="10" spans="2:20" ht="20.100000000000001" customHeight="1" x14ac:dyDescent="0.3">
      <c r="B10" s="128" t="s">
        <v>79</v>
      </c>
      <c r="C10" s="19">
        <v>0.79166666666666663</v>
      </c>
      <c r="D10" s="11">
        <v>3</v>
      </c>
      <c r="E10" s="18" t="str">
        <f>E4</f>
        <v>PRG 3</v>
      </c>
      <c r="F10" s="14" t="s">
        <v>6</v>
      </c>
      <c r="G10" s="11">
        <v>5</v>
      </c>
      <c r="H10" s="18" t="str">
        <f>H3</f>
        <v>PRG 2</v>
      </c>
      <c r="I10" s="16">
        <v>0</v>
      </c>
      <c r="J10" s="17" t="s">
        <v>6</v>
      </c>
      <c r="K10" s="12">
        <v>2</v>
      </c>
      <c r="L10" s="15"/>
      <c r="M10" s="16">
        <v>2</v>
      </c>
      <c r="N10" s="17" t="s">
        <v>6</v>
      </c>
      <c r="O10" s="12">
        <v>8</v>
      </c>
      <c r="Q10" s="16">
        <v>11</v>
      </c>
      <c r="R10" s="17" t="s">
        <v>6</v>
      </c>
      <c r="S10" s="12">
        <v>25</v>
      </c>
      <c r="T10" s="25">
        <v>4</v>
      </c>
    </row>
    <row r="11" spans="2:20" ht="20.100000000000001" customHeight="1" x14ac:dyDescent="0.3">
      <c r="B11" s="128" t="s">
        <v>89</v>
      </c>
      <c r="C11" s="19">
        <v>0.79166666666666663</v>
      </c>
      <c r="D11" s="11">
        <v>4</v>
      </c>
      <c r="E11" s="18" t="str">
        <f>H2</f>
        <v>PRG 1</v>
      </c>
      <c r="F11" s="14" t="s">
        <v>6</v>
      </c>
      <c r="G11" s="11">
        <v>6</v>
      </c>
      <c r="H11" s="18" t="str">
        <f>H4</f>
        <v>TTG RVB-MÄRKER-BRG 1</v>
      </c>
      <c r="I11" s="16">
        <v>2</v>
      </c>
      <c r="J11" s="17" t="s">
        <v>6</v>
      </c>
      <c r="K11" s="12">
        <v>0</v>
      </c>
      <c r="L11" s="15"/>
      <c r="M11" s="16">
        <v>8</v>
      </c>
      <c r="N11" s="17" t="s">
        <v>6</v>
      </c>
      <c r="O11" s="12">
        <v>4</v>
      </c>
      <c r="Q11" s="16">
        <v>26</v>
      </c>
      <c r="R11" s="17" t="s">
        <v>6</v>
      </c>
      <c r="S11" s="12">
        <v>15</v>
      </c>
      <c r="T11" s="25">
        <v>5</v>
      </c>
    </row>
    <row r="12" spans="2:20" ht="20.100000000000001" customHeight="1" x14ac:dyDescent="0.3">
      <c r="B12" s="128" t="s">
        <v>88</v>
      </c>
      <c r="C12" s="19">
        <v>0.8125</v>
      </c>
      <c r="D12" s="11">
        <v>1</v>
      </c>
      <c r="E12" s="18" t="str">
        <f>E2</f>
        <v>Saffo/Tegel Ort</v>
      </c>
      <c r="F12" s="14" t="s">
        <v>6</v>
      </c>
      <c r="G12" s="11">
        <v>2</v>
      </c>
      <c r="H12" s="18" t="str">
        <f>E3</f>
        <v>TTG RVB-MÄRKER-BRG 2</v>
      </c>
      <c r="I12" s="16">
        <v>2</v>
      </c>
      <c r="J12" s="17" t="s">
        <v>6</v>
      </c>
      <c r="K12" s="12">
        <v>0</v>
      </c>
      <c r="L12" s="15"/>
      <c r="M12" s="16">
        <v>8</v>
      </c>
      <c r="N12" s="17" t="s">
        <v>6</v>
      </c>
      <c r="O12" s="12">
        <v>1</v>
      </c>
      <c r="Q12" s="16">
        <v>24</v>
      </c>
      <c r="R12" s="17" t="s">
        <v>6</v>
      </c>
      <c r="S12" s="12">
        <v>6</v>
      </c>
      <c r="T12" s="25">
        <v>6</v>
      </c>
    </row>
    <row r="13" spans="2:20" ht="20.100000000000001" customHeight="1" x14ac:dyDescent="0.3">
      <c r="B13" s="137"/>
      <c r="C13" s="14"/>
      <c r="D13" s="17"/>
      <c r="E13" s="134"/>
      <c r="F13" s="14"/>
      <c r="G13" s="17"/>
      <c r="H13" s="134"/>
      <c r="I13" s="14"/>
      <c r="J13" s="9"/>
      <c r="K13" s="14"/>
      <c r="L13" s="9"/>
      <c r="M13" s="14"/>
      <c r="N13" s="14"/>
      <c r="O13" s="14"/>
      <c r="Q13" s="14"/>
      <c r="R13" s="14"/>
      <c r="S13" s="14"/>
      <c r="T13" s="10"/>
    </row>
    <row r="14" spans="2:20" ht="20.100000000000001" customHeight="1" x14ac:dyDescent="0.3">
      <c r="B14" s="128" t="s">
        <v>82</v>
      </c>
      <c r="C14" s="19">
        <v>0.79166666666666663</v>
      </c>
      <c r="D14" s="11">
        <v>5</v>
      </c>
      <c r="E14" s="18" t="str">
        <f>H3</f>
        <v>PRG 2</v>
      </c>
      <c r="F14" s="14" t="s">
        <v>6</v>
      </c>
      <c r="G14" s="11">
        <v>6</v>
      </c>
      <c r="H14" s="18" t="str">
        <f>H4</f>
        <v>TTG RVB-MÄRKER-BRG 1</v>
      </c>
      <c r="I14" s="16">
        <v>0</v>
      </c>
      <c r="J14" s="17" t="s">
        <v>6</v>
      </c>
      <c r="K14" s="12">
        <v>2</v>
      </c>
      <c r="L14" s="15"/>
      <c r="M14" s="16">
        <v>3</v>
      </c>
      <c r="N14" s="17" t="s">
        <v>6</v>
      </c>
      <c r="O14" s="12">
        <v>8</v>
      </c>
      <c r="Q14" s="16">
        <v>12</v>
      </c>
      <c r="R14" s="17" t="s">
        <v>6</v>
      </c>
      <c r="S14" s="12">
        <v>28</v>
      </c>
      <c r="T14" s="10">
        <v>7</v>
      </c>
    </row>
    <row r="15" spans="2:20" ht="20.100000000000001" customHeight="1" x14ac:dyDescent="0.3">
      <c r="B15" s="128" t="s">
        <v>83</v>
      </c>
      <c r="C15" s="19">
        <v>0.79166666666666663</v>
      </c>
      <c r="D15" s="11">
        <v>2</v>
      </c>
      <c r="E15" s="18" t="str">
        <f>E3</f>
        <v>TTG RVB-MÄRKER-BRG 2</v>
      </c>
      <c r="F15" s="107" t="s">
        <v>6</v>
      </c>
      <c r="G15" s="11">
        <v>3</v>
      </c>
      <c r="H15" s="18" t="str">
        <f>E4</f>
        <v>PRG 3</v>
      </c>
      <c r="I15" s="16">
        <v>1</v>
      </c>
      <c r="J15" s="17" t="s">
        <v>6</v>
      </c>
      <c r="K15" s="12">
        <v>1</v>
      </c>
      <c r="L15" s="15"/>
      <c r="M15" s="16">
        <v>7</v>
      </c>
      <c r="N15" s="17" t="s">
        <v>6</v>
      </c>
      <c r="O15" s="12">
        <v>7</v>
      </c>
      <c r="Q15" s="16">
        <v>27</v>
      </c>
      <c r="R15" s="17" t="s">
        <v>6</v>
      </c>
      <c r="S15" s="12">
        <v>26</v>
      </c>
      <c r="T15" s="10">
        <v>8</v>
      </c>
    </row>
    <row r="16" spans="2:20" ht="20.100000000000001" customHeight="1" x14ac:dyDescent="0.3">
      <c r="B16" s="128" t="s">
        <v>83</v>
      </c>
      <c r="C16" s="19">
        <v>0.8125</v>
      </c>
      <c r="D16" s="11">
        <v>1</v>
      </c>
      <c r="E16" s="18" t="str">
        <f>E2</f>
        <v>Saffo/Tegel Ort</v>
      </c>
      <c r="F16" s="14" t="s">
        <v>6</v>
      </c>
      <c r="G16" s="11">
        <v>4</v>
      </c>
      <c r="H16" s="18" t="str">
        <f>H2</f>
        <v>PRG 1</v>
      </c>
      <c r="I16" s="16">
        <v>0</v>
      </c>
      <c r="J16" s="17" t="s">
        <v>6</v>
      </c>
      <c r="K16" s="12">
        <v>2</v>
      </c>
      <c r="L16" s="15"/>
      <c r="M16" s="16">
        <v>0</v>
      </c>
      <c r="N16" s="17" t="s">
        <v>6</v>
      </c>
      <c r="O16" s="12">
        <v>8</v>
      </c>
      <c r="Q16" s="16">
        <v>9</v>
      </c>
      <c r="R16" s="17" t="s">
        <v>6</v>
      </c>
      <c r="S16" s="12">
        <v>24</v>
      </c>
      <c r="T16" s="10">
        <v>9</v>
      </c>
    </row>
    <row r="17" spans="2:20" ht="20.100000000000001" customHeight="1" x14ac:dyDescent="0.3">
      <c r="B17" s="129"/>
      <c r="C17" s="22"/>
      <c r="D17" s="14"/>
      <c r="E17" s="135"/>
      <c r="F17" s="14"/>
      <c r="G17" s="14"/>
      <c r="H17" s="135"/>
      <c r="I17" s="13"/>
      <c r="J17" s="14"/>
      <c r="K17" s="13"/>
      <c r="L17" s="13"/>
      <c r="M17" s="13"/>
      <c r="N17" s="14"/>
      <c r="O17" s="13"/>
      <c r="Q17" s="13"/>
      <c r="R17" s="14"/>
      <c r="S17" s="13"/>
      <c r="T17" s="10"/>
    </row>
    <row r="18" spans="2:20" ht="20.100000000000001" customHeight="1" x14ac:dyDescent="0.3">
      <c r="B18" s="128" t="s">
        <v>86</v>
      </c>
      <c r="C18" s="19">
        <v>0.79166666666666663</v>
      </c>
      <c r="D18" s="20">
        <v>2</v>
      </c>
      <c r="E18" s="18" t="str">
        <f>E3</f>
        <v>TTG RVB-MÄRKER-BRG 2</v>
      </c>
      <c r="F18" s="107" t="s">
        <v>6</v>
      </c>
      <c r="G18" s="11">
        <v>4</v>
      </c>
      <c r="H18" s="18" t="str">
        <f>H2</f>
        <v>PRG 1</v>
      </c>
      <c r="I18" s="16">
        <v>0</v>
      </c>
      <c r="J18" s="17" t="s">
        <v>6</v>
      </c>
      <c r="K18" s="12">
        <v>2</v>
      </c>
      <c r="L18" s="15"/>
      <c r="M18" s="16">
        <v>0</v>
      </c>
      <c r="N18" s="17" t="s">
        <v>6</v>
      </c>
      <c r="O18" s="12">
        <v>8</v>
      </c>
      <c r="Q18" s="16">
        <v>3</v>
      </c>
      <c r="R18" s="17" t="s">
        <v>6</v>
      </c>
      <c r="S18" s="12">
        <v>24</v>
      </c>
      <c r="T18" s="10">
        <v>10</v>
      </c>
    </row>
    <row r="19" spans="2:20" ht="20.100000000000001" customHeight="1" x14ac:dyDescent="0.3">
      <c r="B19" s="128" t="s">
        <v>94</v>
      </c>
      <c r="C19" s="19">
        <v>0.79166666666666663</v>
      </c>
      <c r="D19" s="11">
        <v>5</v>
      </c>
      <c r="E19" s="18" t="str">
        <f>H3</f>
        <v>PRG 2</v>
      </c>
      <c r="F19" s="107" t="s">
        <v>6</v>
      </c>
      <c r="G19" s="11">
        <v>1</v>
      </c>
      <c r="H19" s="18" t="str">
        <f>E2</f>
        <v>Saffo/Tegel Ort</v>
      </c>
      <c r="I19" s="16">
        <v>0</v>
      </c>
      <c r="J19" s="17" t="s">
        <v>6</v>
      </c>
      <c r="K19" s="12">
        <v>2</v>
      </c>
      <c r="L19" s="15"/>
      <c r="M19" s="16">
        <v>2</v>
      </c>
      <c r="N19" s="17" t="s">
        <v>6</v>
      </c>
      <c r="O19" s="12">
        <v>8</v>
      </c>
      <c r="Q19" s="16">
        <v>12</v>
      </c>
      <c r="R19" s="17" t="s">
        <v>6</v>
      </c>
      <c r="S19" s="12">
        <v>26</v>
      </c>
      <c r="T19" s="10">
        <v>11</v>
      </c>
    </row>
    <row r="20" spans="2:20" ht="19.5" customHeight="1" x14ac:dyDescent="0.3">
      <c r="B20" s="128" t="s">
        <v>81</v>
      </c>
      <c r="C20" s="19">
        <v>0.79166666666666663</v>
      </c>
      <c r="D20" s="11">
        <v>6</v>
      </c>
      <c r="E20" s="18" t="str">
        <f>H4</f>
        <v>TTG RVB-MÄRKER-BRG 1</v>
      </c>
      <c r="F20" s="107" t="s">
        <v>6</v>
      </c>
      <c r="G20" s="11">
        <v>3</v>
      </c>
      <c r="H20" s="18" t="str">
        <f>E4</f>
        <v>PRG 3</v>
      </c>
      <c r="I20" s="16">
        <v>2</v>
      </c>
      <c r="J20" s="17" t="s">
        <v>6</v>
      </c>
      <c r="K20" s="12">
        <v>0</v>
      </c>
      <c r="L20" s="15"/>
      <c r="M20" s="16">
        <v>8</v>
      </c>
      <c r="N20" s="17" t="s">
        <v>6</v>
      </c>
      <c r="O20" s="12">
        <v>4</v>
      </c>
      <c r="Q20" s="16">
        <v>30</v>
      </c>
      <c r="R20" s="17" t="s">
        <v>6</v>
      </c>
      <c r="S20" s="12">
        <v>15</v>
      </c>
      <c r="T20" s="10">
        <v>12</v>
      </c>
    </row>
    <row r="21" spans="2:20" ht="3" customHeight="1" x14ac:dyDescent="0.3">
      <c r="B21" s="21"/>
      <c r="C21" s="22"/>
      <c r="D21" s="24"/>
      <c r="E21" s="13"/>
      <c r="F21" s="24"/>
      <c r="G21" s="24"/>
      <c r="H21" s="13"/>
      <c r="I21" s="13"/>
      <c r="J21" s="24"/>
      <c r="K21" s="13"/>
      <c r="L21" s="13"/>
      <c r="M21" s="13"/>
      <c r="N21" s="24"/>
      <c r="O21" s="13"/>
      <c r="Q21" s="13"/>
      <c r="R21" s="24"/>
      <c r="S21" s="13"/>
      <c r="T21" s="25"/>
    </row>
    <row r="22" spans="2:20" ht="20.100000000000001" customHeight="1" x14ac:dyDescent="0.3">
      <c r="B22" s="21"/>
      <c r="C22" s="22"/>
      <c r="D22" s="130"/>
      <c r="E22" s="13"/>
      <c r="F22" s="130"/>
      <c r="G22" s="130"/>
      <c r="H22" s="13"/>
      <c r="I22" s="13"/>
      <c r="J22" s="130"/>
      <c r="K22" s="13"/>
      <c r="L22" s="13"/>
      <c r="M22" s="13"/>
      <c r="N22" s="130"/>
      <c r="O22" s="13"/>
      <c r="Q22" s="13"/>
      <c r="R22" s="130"/>
      <c r="S22" s="13"/>
      <c r="T22" s="131"/>
    </row>
    <row r="23" spans="2:20" ht="20.100000000000001" customHeight="1" x14ac:dyDescent="0.3">
      <c r="B23" s="128" t="s">
        <v>92</v>
      </c>
      <c r="C23" s="19">
        <v>0.79166666666666663</v>
      </c>
      <c r="D23" s="11">
        <v>4</v>
      </c>
      <c r="E23" s="18" t="str">
        <f>H2</f>
        <v>PRG 1</v>
      </c>
      <c r="F23" s="14" t="s">
        <v>6</v>
      </c>
      <c r="G23" s="11">
        <v>5</v>
      </c>
      <c r="H23" s="18" t="str">
        <f>H3</f>
        <v>PRG 2</v>
      </c>
      <c r="I23" s="16">
        <v>2</v>
      </c>
      <c r="J23" s="17" t="s">
        <v>6</v>
      </c>
      <c r="K23" s="12">
        <v>0</v>
      </c>
      <c r="L23" s="15"/>
      <c r="M23" s="16">
        <v>8</v>
      </c>
      <c r="N23" s="17" t="s">
        <v>6</v>
      </c>
      <c r="O23" s="12">
        <v>0</v>
      </c>
      <c r="Q23" s="16">
        <v>24</v>
      </c>
      <c r="R23" s="17" t="s">
        <v>6</v>
      </c>
      <c r="S23" s="12">
        <v>5</v>
      </c>
      <c r="T23" s="131">
        <v>13</v>
      </c>
    </row>
    <row r="24" spans="2:20" ht="20.100000000000001" customHeight="1" x14ac:dyDescent="0.3">
      <c r="B24" s="128" t="s">
        <v>93</v>
      </c>
      <c r="C24" s="19">
        <v>0.79166666666666663</v>
      </c>
      <c r="D24" s="11">
        <v>3</v>
      </c>
      <c r="E24" s="18" t="str">
        <f>E4</f>
        <v>PRG 3</v>
      </c>
      <c r="F24" s="107" t="s">
        <v>6</v>
      </c>
      <c r="G24" s="11">
        <v>1</v>
      </c>
      <c r="H24" s="18" t="str">
        <f>E2</f>
        <v>Saffo/Tegel Ort</v>
      </c>
      <c r="I24" s="16">
        <v>0</v>
      </c>
      <c r="J24" s="17" t="s">
        <v>6</v>
      </c>
      <c r="K24" s="12">
        <v>2</v>
      </c>
      <c r="L24" s="15"/>
      <c r="M24" s="16">
        <v>2</v>
      </c>
      <c r="N24" s="17" t="s">
        <v>6</v>
      </c>
      <c r="O24" s="12">
        <v>8</v>
      </c>
      <c r="Q24" s="16">
        <v>10</v>
      </c>
      <c r="R24" s="17" t="s">
        <v>6</v>
      </c>
      <c r="S24" s="12">
        <v>24</v>
      </c>
      <c r="T24" s="131">
        <v>14</v>
      </c>
    </row>
    <row r="25" spans="2:20" ht="20.100000000000001" customHeight="1" x14ac:dyDescent="0.3">
      <c r="B25" s="128" t="s">
        <v>84</v>
      </c>
      <c r="C25" s="19">
        <v>0.79166666666666663</v>
      </c>
      <c r="D25" s="11">
        <v>6</v>
      </c>
      <c r="E25" s="18" t="str">
        <f>H4</f>
        <v>TTG RVB-MÄRKER-BRG 1</v>
      </c>
      <c r="F25" s="14" t="s">
        <v>6</v>
      </c>
      <c r="G25" s="11">
        <v>2</v>
      </c>
      <c r="H25" s="18" t="str">
        <f>E3</f>
        <v>TTG RVB-MÄRKER-BRG 2</v>
      </c>
      <c r="I25" s="16">
        <v>2</v>
      </c>
      <c r="J25" s="17" t="s">
        <v>6</v>
      </c>
      <c r="K25" s="12">
        <v>0</v>
      </c>
      <c r="L25" s="15"/>
      <c r="M25" s="16">
        <v>8</v>
      </c>
      <c r="N25" s="17" t="s">
        <v>6</v>
      </c>
      <c r="O25" s="12">
        <v>3</v>
      </c>
      <c r="Q25" s="16">
        <v>24</v>
      </c>
      <c r="R25" s="17" t="s">
        <v>6</v>
      </c>
      <c r="S25" s="12">
        <v>16</v>
      </c>
      <c r="T25" s="131">
        <v>15</v>
      </c>
    </row>
    <row r="26" spans="2:20" ht="3" customHeight="1" x14ac:dyDescent="0.25">
      <c r="I26" s="3"/>
      <c r="J26" s="3"/>
      <c r="K26" s="3"/>
      <c r="L26" s="3"/>
      <c r="N26" s="3"/>
    </row>
    <row r="27" spans="2:20" ht="12.75" customHeight="1" x14ac:dyDescent="0.2">
      <c r="B27" s="173" t="s">
        <v>74</v>
      </c>
      <c r="C27" s="173"/>
      <c r="D27" s="173"/>
      <c r="E27" s="173"/>
      <c r="F27" s="173"/>
      <c r="G27" s="173"/>
      <c r="H27" s="173"/>
      <c r="I27" s="173"/>
      <c r="J27" s="173"/>
      <c r="K27" s="173"/>
      <c r="L27" s="173"/>
      <c r="M27" s="173"/>
      <c r="N27" s="173"/>
      <c r="O27" s="173"/>
      <c r="P27" s="173"/>
      <c r="Q27" s="173"/>
      <c r="R27" s="173"/>
      <c r="S27" s="173"/>
    </row>
    <row r="28" spans="2:20" ht="12.75" customHeight="1" x14ac:dyDescent="0.2">
      <c r="B28" s="173"/>
      <c r="C28" s="173"/>
      <c r="D28" s="173"/>
      <c r="E28" s="173"/>
      <c r="F28" s="173"/>
      <c r="G28" s="173"/>
      <c r="H28" s="173"/>
      <c r="I28" s="173"/>
      <c r="J28" s="173"/>
      <c r="K28" s="173"/>
      <c r="L28" s="173"/>
      <c r="M28" s="173"/>
      <c r="N28" s="173"/>
      <c r="O28" s="173"/>
      <c r="P28" s="173"/>
      <c r="Q28" s="173"/>
      <c r="R28" s="173"/>
      <c r="S28" s="173"/>
    </row>
    <row r="29" spans="2:20" ht="12.75" customHeight="1" x14ac:dyDescent="0.2">
      <c r="B29" s="173"/>
      <c r="C29" s="173"/>
      <c r="D29" s="173"/>
      <c r="E29" s="173"/>
      <c r="F29" s="173"/>
      <c r="G29" s="173"/>
      <c r="H29" s="173"/>
      <c r="I29" s="173"/>
      <c r="J29" s="173"/>
      <c r="K29" s="173"/>
      <c r="L29" s="173"/>
      <c r="M29" s="173"/>
      <c r="N29" s="173"/>
      <c r="O29" s="173"/>
      <c r="P29" s="173"/>
      <c r="Q29" s="173"/>
      <c r="R29" s="173"/>
      <c r="S29" s="173"/>
    </row>
    <row r="30" spans="2:20" ht="3" customHeight="1" x14ac:dyDescent="0.25">
      <c r="I30" s="3"/>
      <c r="J30" s="3"/>
      <c r="K30" s="3"/>
      <c r="L30" s="3"/>
      <c r="N30" s="3"/>
    </row>
    <row r="31" spans="2:20" ht="15" customHeight="1" x14ac:dyDescent="0.25">
      <c r="B31" s="169" t="s">
        <v>76</v>
      </c>
      <c r="C31" s="169"/>
      <c r="D31" s="169"/>
      <c r="E31" s="169"/>
      <c r="F31" s="169"/>
      <c r="G31" s="169"/>
      <c r="H31" s="169"/>
      <c r="I31" s="169"/>
      <c r="J31" s="169"/>
      <c r="K31" s="169"/>
      <c r="L31" s="169"/>
      <c r="M31" s="169"/>
      <c r="N31" s="169"/>
      <c r="O31" s="169"/>
      <c r="P31" s="169"/>
      <c r="Q31" s="169"/>
      <c r="R31" s="169"/>
      <c r="S31" s="169"/>
    </row>
    <row r="32" spans="2:20" ht="17.45" x14ac:dyDescent="0.3">
      <c r="B32" s="169" t="s">
        <v>75</v>
      </c>
      <c r="C32" s="169"/>
      <c r="D32" s="169"/>
      <c r="E32" s="169"/>
      <c r="F32" s="169"/>
      <c r="G32" s="169"/>
      <c r="H32" s="169"/>
      <c r="I32" s="169"/>
      <c r="J32" s="169"/>
      <c r="K32" s="169"/>
      <c r="L32" s="169"/>
      <c r="M32" s="169"/>
      <c r="N32" s="169"/>
      <c r="O32" s="169"/>
      <c r="P32" s="169"/>
      <c r="Q32" s="169"/>
      <c r="R32" s="169"/>
      <c r="S32" s="169"/>
    </row>
  </sheetData>
  <mergeCells count="8">
    <mergeCell ref="T4:T5"/>
    <mergeCell ref="B32:S32"/>
    <mergeCell ref="E1:H1"/>
    <mergeCell ref="I5:K5"/>
    <mergeCell ref="M5:O5"/>
    <mergeCell ref="Q5:S5"/>
    <mergeCell ref="B27:S29"/>
    <mergeCell ref="B31:S31"/>
  </mergeCells>
  <pageMargins left="0" right="0" top="0" bottom="0" header="0.51181102362204722" footer="0.51181102362204722"/>
  <pageSetup paperSize="9" orientation="landscape" horizontalDpi="4294967292" verticalDpi="300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H87"/>
  <sheetViews>
    <sheetView workbookViewId="0">
      <selection activeCell="I50" sqref="I50:J61"/>
    </sheetView>
  </sheetViews>
  <sheetFormatPr baseColWidth="10" defaultRowHeight="15" x14ac:dyDescent="0.25"/>
  <cols>
    <col min="1" max="1" width="39.42578125" customWidth="1"/>
    <col min="2" max="2" width="5.28515625" customWidth="1"/>
    <col min="3" max="3" width="22.28515625" customWidth="1"/>
    <col min="6" max="6" width="11.42578125" customWidth="1"/>
  </cols>
  <sheetData>
    <row r="2" spans="1:5" ht="15.6" x14ac:dyDescent="0.3">
      <c r="A2" s="1" t="s">
        <v>0</v>
      </c>
      <c r="B2" s="1">
        <v>1</v>
      </c>
      <c r="C2" s="1" t="s">
        <v>19</v>
      </c>
      <c r="D2" s="1"/>
      <c r="E2" s="108"/>
    </row>
    <row r="3" spans="1:5" ht="15.6" x14ac:dyDescent="0.3">
      <c r="A3" s="1"/>
      <c r="B3" s="138">
        <v>2</v>
      </c>
      <c r="C3" s="138" t="s">
        <v>20</v>
      </c>
      <c r="D3" s="138" t="s">
        <v>48</v>
      </c>
      <c r="E3" s="108"/>
    </row>
    <row r="4" spans="1:5" ht="15.6" x14ac:dyDescent="0.3">
      <c r="A4" s="1"/>
      <c r="B4" s="1">
        <v>3</v>
      </c>
      <c r="C4" s="1" t="s">
        <v>21</v>
      </c>
      <c r="D4" s="1"/>
      <c r="E4" s="108"/>
    </row>
    <row r="5" spans="1:5" ht="15.6" x14ac:dyDescent="0.3">
      <c r="A5" s="1"/>
      <c r="B5" s="1">
        <v>4</v>
      </c>
      <c r="C5" s="1" t="s">
        <v>22</v>
      </c>
      <c r="D5" s="1"/>
      <c r="E5" s="108"/>
    </row>
    <row r="6" spans="1:5" ht="15.6" x14ac:dyDescent="0.3">
      <c r="A6" s="1"/>
      <c r="B6" s="1">
        <v>5</v>
      </c>
      <c r="C6" s="1" t="s">
        <v>23</v>
      </c>
      <c r="D6" s="1"/>
      <c r="E6" s="108"/>
    </row>
    <row r="7" spans="1:5" ht="15.6" x14ac:dyDescent="0.3">
      <c r="A7" s="1"/>
      <c r="B7" s="1"/>
      <c r="C7" s="1"/>
      <c r="D7" s="1"/>
      <c r="E7" s="108"/>
    </row>
    <row r="8" spans="1:5" ht="15.6" x14ac:dyDescent="0.3">
      <c r="A8" s="1"/>
      <c r="B8" s="1"/>
      <c r="C8" s="1"/>
      <c r="D8" s="1"/>
      <c r="E8" s="108"/>
    </row>
    <row r="9" spans="1:5" ht="15.6" x14ac:dyDescent="0.3">
      <c r="A9" s="1"/>
      <c r="B9" s="1"/>
      <c r="C9" s="1"/>
      <c r="D9" s="1"/>
      <c r="E9" s="108"/>
    </row>
    <row r="10" spans="1:5" ht="15.6" x14ac:dyDescent="0.3">
      <c r="A10" s="1"/>
      <c r="B10" s="1"/>
      <c r="C10" s="1"/>
      <c r="D10" s="1"/>
      <c r="E10" s="108"/>
    </row>
    <row r="11" spans="1:5" ht="15.6" x14ac:dyDescent="0.3">
      <c r="A11" s="1" t="s">
        <v>1</v>
      </c>
      <c r="B11" s="1">
        <v>1</v>
      </c>
      <c r="C11" s="1" t="s">
        <v>50</v>
      </c>
      <c r="D11" s="1"/>
      <c r="E11" s="108"/>
    </row>
    <row r="12" spans="1:5" ht="15.6" x14ac:dyDescent="0.3">
      <c r="A12" s="1"/>
      <c r="B12" s="1">
        <v>2</v>
      </c>
      <c r="C12" s="1" t="s">
        <v>10</v>
      </c>
      <c r="D12" s="1"/>
      <c r="E12" s="108"/>
    </row>
    <row r="13" spans="1:5" ht="15.6" x14ac:dyDescent="0.3">
      <c r="A13" s="1"/>
      <c r="B13" s="1">
        <v>3</v>
      </c>
      <c r="C13" s="1" t="s">
        <v>77</v>
      </c>
      <c r="D13" s="1"/>
      <c r="E13" s="108"/>
    </row>
    <row r="14" spans="1:5" ht="15.6" x14ac:dyDescent="0.3">
      <c r="A14" s="1"/>
      <c r="B14" s="1">
        <v>4</v>
      </c>
      <c r="C14" s="1" t="s">
        <v>11</v>
      </c>
      <c r="D14" s="1"/>
      <c r="E14" s="108"/>
    </row>
    <row r="15" spans="1:5" ht="15.6" x14ac:dyDescent="0.3">
      <c r="A15" s="1"/>
      <c r="B15" s="1">
        <v>5</v>
      </c>
      <c r="C15" s="1" t="s">
        <v>12</v>
      </c>
      <c r="D15" s="1"/>
      <c r="E15" s="108"/>
    </row>
    <row r="16" spans="1:5" ht="15.6" x14ac:dyDescent="0.3">
      <c r="A16" s="1"/>
      <c r="B16" s="138">
        <v>6</v>
      </c>
      <c r="C16" s="138" t="s">
        <v>49</v>
      </c>
      <c r="D16" s="138" t="s">
        <v>51</v>
      </c>
      <c r="E16" s="108"/>
    </row>
    <row r="17" spans="1:8" ht="15.6" x14ac:dyDescent="0.3">
      <c r="A17" s="1"/>
      <c r="B17" s="1">
        <v>7</v>
      </c>
      <c r="C17" s="1" t="s">
        <v>17</v>
      </c>
      <c r="D17" s="1"/>
      <c r="E17" s="108"/>
    </row>
    <row r="18" spans="1:8" ht="15.6" x14ac:dyDescent="0.3">
      <c r="A18" s="1"/>
      <c r="B18" s="1"/>
      <c r="C18" s="1"/>
      <c r="D18" s="1"/>
      <c r="E18" s="108"/>
    </row>
    <row r="19" spans="1:8" ht="15.6" x14ac:dyDescent="0.3">
      <c r="A19" s="1" t="s">
        <v>9</v>
      </c>
      <c r="B19" s="1">
        <v>1</v>
      </c>
      <c r="C19" s="1" t="s">
        <v>14</v>
      </c>
      <c r="D19" s="1"/>
      <c r="E19" s="108"/>
    </row>
    <row r="20" spans="1:8" ht="15.6" x14ac:dyDescent="0.3">
      <c r="A20" s="1"/>
      <c r="B20" s="1">
        <v>2</v>
      </c>
      <c r="C20" s="1" t="s">
        <v>39</v>
      </c>
      <c r="D20" s="1"/>
      <c r="E20" s="108"/>
    </row>
    <row r="21" spans="1:8" ht="15.6" x14ac:dyDescent="0.3">
      <c r="A21" s="1"/>
      <c r="B21" s="1">
        <v>3</v>
      </c>
      <c r="C21" s="1" t="s">
        <v>15</v>
      </c>
      <c r="D21" s="1"/>
      <c r="E21" s="108"/>
    </row>
    <row r="22" spans="1:8" ht="15.6" x14ac:dyDescent="0.3">
      <c r="A22" s="1"/>
      <c r="B22" s="1">
        <v>4</v>
      </c>
      <c r="C22" s="138" t="s">
        <v>16</v>
      </c>
      <c r="D22" s="138" t="s">
        <v>48</v>
      </c>
      <c r="E22" s="108"/>
    </row>
    <row r="23" spans="1:8" ht="15.6" x14ac:dyDescent="0.3">
      <c r="A23" s="1"/>
      <c r="B23" s="1">
        <v>5</v>
      </c>
      <c r="C23" s="1" t="s">
        <v>13</v>
      </c>
      <c r="D23" s="175" t="s">
        <v>85</v>
      </c>
      <c r="E23" s="175"/>
    </row>
    <row r="24" spans="1:8" ht="15.6" x14ac:dyDescent="0.3">
      <c r="A24" s="1"/>
      <c r="B24" s="1">
        <v>6</v>
      </c>
      <c r="C24" s="1" t="s">
        <v>18</v>
      </c>
      <c r="D24" s="1"/>
      <c r="E24" s="108"/>
    </row>
    <row r="25" spans="1:8" ht="15.6" x14ac:dyDescent="0.3">
      <c r="A25" s="1"/>
      <c r="B25" s="1">
        <v>7</v>
      </c>
      <c r="C25" s="1" t="s">
        <v>40</v>
      </c>
      <c r="D25" s="1"/>
      <c r="E25" s="108"/>
    </row>
    <row r="26" spans="1:8" ht="15.6" x14ac:dyDescent="0.3">
      <c r="A26" s="1"/>
      <c r="B26" s="1"/>
      <c r="C26" s="1"/>
      <c r="D26" s="1"/>
      <c r="E26" s="108"/>
    </row>
    <row r="27" spans="1:8" ht="15.6" x14ac:dyDescent="0.3">
      <c r="A27" s="1"/>
      <c r="B27" s="1"/>
      <c r="C27" s="1"/>
      <c r="D27" s="1"/>
      <c r="E27" s="1"/>
    </row>
    <row r="28" spans="1:8" ht="15.6" x14ac:dyDescent="0.3">
      <c r="A28" s="1"/>
      <c r="B28" s="1"/>
      <c r="C28" s="2"/>
      <c r="D28" s="1"/>
      <c r="E28" s="108"/>
    </row>
    <row r="29" spans="1:8" ht="15.6" x14ac:dyDescent="0.3">
      <c r="A29" s="1"/>
      <c r="B29" s="1"/>
      <c r="C29" s="2"/>
      <c r="D29" s="1"/>
      <c r="E29" s="108"/>
    </row>
    <row r="30" spans="1:8" ht="15.6" x14ac:dyDescent="0.3">
      <c r="A30" s="1" t="s">
        <v>7</v>
      </c>
      <c r="B30" s="2" t="s">
        <v>41</v>
      </c>
      <c r="C30" s="2"/>
      <c r="D30" s="1"/>
      <c r="E30" s="139" t="s">
        <v>68</v>
      </c>
      <c r="F30" s="140"/>
      <c r="G30" s="140"/>
      <c r="H30" s="140"/>
    </row>
    <row r="31" spans="1:8" ht="15.6" x14ac:dyDescent="0.3">
      <c r="A31" s="1" t="s">
        <v>8</v>
      </c>
      <c r="B31" s="2"/>
      <c r="C31" s="2"/>
      <c r="D31" s="1"/>
      <c r="E31" s="141" t="s">
        <v>69</v>
      </c>
      <c r="F31" s="140"/>
      <c r="G31" s="140"/>
      <c r="H31" s="140"/>
    </row>
    <row r="32" spans="1:8" ht="15.75" x14ac:dyDescent="0.25">
      <c r="A32" s="1"/>
      <c r="B32" s="143" t="s">
        <v>42</v>
      </c>
      <c r="C32" s="143"/>
      <c r="D32" s="138" t="s">
        <v>48</v>
      </c>
      <c r="E32" s="142" t="s">
        <v>70</v>
      </c>
      <c r="F32" s="140"/>
      <c r="G32" s="140"/>
      <c r="H32" s="140"/>
    </row>
    <row r="33" spans="1:8" ht="15.6" x14ac:dyDescent="0.3">
      <c r="A33" s="1"/>
      <c r="B33" s="2"/>
      <c r="C33" s="2"/>
      <c r="D33" s="1"/>
      <c r="E33" s="141"/>
      <c r="F33" s="140"/>
      <c r="G33" s="140"/>
      <c r="H33" s="140"/>
    </row>
    <row r="34" spans="1:8" ht="15.6" x14ac:dyDescent="0.3">
      <c r="A34" s="1"/>
      <c r="B34" s="2" t="s">
        <v>43</v>
      </c>
      <c r="C34" s="2"/>
      <c r="D34" s="1"/>
      <c r="E34" s="1"/>
    </row>
    <row r="35" spans="1:8" ht="15.6" x14ac:dyDescent="0.3">
      <c r="A35" s="1"/>
      <c r="B35" s="2"/>
      <c r="C35" s="2"/>
      <c r="D35" s="1"/>
      <c r="E35" s="1"/>
    </row>
    <row r="36" spans="1:8" ht="15.75" x14ac:dyDescent="0.25">
      <c r="A36" s="1"/>
      <c r="B36" s="2" t="s">
        <v>44</v>
      </c>
      <c r="C36" s="2"/>
      <c r="D36" s="1"/>
      <c r="E36" s="1"/>
    </row>
    <row r="37" spans="1:8" ht="15.75" x14ac:dyDescent="0.25">
      <c r="A37" s="1"/>
      <c r="B37" s="2"/>
      <c r="C37" s="2"/>
      <c r="D37" s="1"/>
      <c r="E37" s="1"/>
    </row>
    <row r="38" spans="1:8" ht="15.75" x14ac:dyDescent="0.25">
      <c r="A38" s="1"/>
      <c r="B38" s="2" t="s">
        <v>45</v>
      </c>
      <c r="C38" s="2"/>
      <c r="D38" s="108"/>
      <c r="E38" s="108"/>
    </row>
    <row r="39" spans="1:8" ht="15.75" x14ac:dyDescent="0.25">
      <c r="A39" s="1"/>
      <c r="B39" s="2"/>
      <c r="C39" s="1"/>
      <c r="D39" s="108"/>
      <c r="E39" s="108"/>
    </row>
    <row r="40" spans="1:8" ht="15.75" x14ac:dyDescent="0.25">
      <c r="A40" s="1"/>
      <c r="B40" s="2" t="s">
        <v>46</v>
      </c>
      <c r="C40" s="1"/>
      <c r="D40" s="108"/>
      <c r="E40" s="108"/>
    </row>
    <row r="41" spans="1:8" ht="15.75" x14ac:dyDescent="0.25">
      <c r="A41" s="1"/>
      <c r="B41" s="2"/>
      <c r="C41" s="1"/>
      <c r="D41" s="108"/>
      <c r="E41" s="108"/>
    </row>
    <row r="42" spans="1:8" ht="15.75" x14ac:dyDescent="0.25">
      <c r="A42" s="1"/>
      <c r="B42" s="2" t="s">
        <v>47</v>
      </c>
      <c r="C42" s="1"/>
      <c r="D42" s="108"/>
      <c r="E42" s="108"/>
    </row>
    <row r="43" spans="1:8" ht="15.75" x14ac:dyDescent="0.25">
      <c r="A43" s="1"/>
      <c r="B43" s="100"/>
      <c r="C43" s="1"/>
      <c r="D43" s="108"/>
      <c r="E43" s="108"/>
    </row>
    <row r="44" spans="1:8" x14ac:dyDescent="0.25">
      <c r="A44" s="109" t="s">
        <v>52</v>
      </c>
      <c r="C44" s="110" t="s">
        <v>53</v>
      </c>
      <c r="D44" s="108"/>
      <c r="E44" s="174" t="s">
        <v>65</v>
      </c>
      <c r="F44" s="174"/>
      <c r="G44" s="174"/>
    </row>
    <row r="45" spans="1:8" ht="15.75" x14ac:dyDescent="0.25">
      <c r="A45" s="1"/>
      <c r="B45" s="1">
        <v>1</v>
      </c>
      <c r="C45" s="109" t="s">
        <v>54</v>
      </c>
      <c r="E45" s="174"/>
      <c r="F45" s="174"/>
      <c r="G45" s="174"/>
    </row>
    <row r="46" spans="1:8" ht="15.75" x14ac:dyDescent="0.25">
      <c r="A46" s="1"/>
      <c r="B46" s="138">
        <v>2</v>
      </c>
      <c r="C46" s="144" t="s">
        <v>24</v>
      </c>
      <c r="E46" s="174"/>
      <c r="F46" s="174"/>
      <c r="G46" s="174"/>
    </row>
    <row r="47" spans="1:8" ht="15.75" x14ac:dyDescent="0.25">
      <c r="A47" s="1"/>
      <c r="B47" s="1">
        <v>3</v>
      </c>
      <c r="C47" s="109" t="s">
        <v>55</v>
      </c>
      <c r="D47" s="1"/>
      <c r="E47" s="174"/>
      <c r="F47" s="174"/>
      <c r="G47" s="174"/>
    </row>
    <row r="48" spans="1:8" ht="15.75" x14ac:dyDescent="0.25">
      <c r="A48" s="1"/>
      <c r="B48" s="1">
        <v>4</v>
      </c>
      <c r="C48" s="109" t="s">
        <v>56</v>
      </c>
      <c r="D48" s="1"/>
      <c r="E48" s="174"/>
      <c r="F48" s="174"/>
      <c r="G48" s="174"/>
    </row>
    <row r="49" spans="1:7" ht="15.75" x14ac:dyDescent="0.25">
      <c r="A49" s="1"/>
      <c r="B49" s="1">
        <v>5</v>
      </c>
      <c r="C49" s="109" t="s">
        <v>57</v>
      </c>
      <c r="D49" s="1"/>
      <c r="E49" s="174"/>
      <c r="F49" s="174"/>
      <c r="G49" s="174"/>
    </row>
    <row r="50" spans="1:7" ht="15.75" x14ac:dyDescent="0.25">
      <c r="A50" s="1"/>
      <c r="B50" s="1">
        <v>6</v>
      </c>
      <c r="C50" s="109" t="s">
        <v>58</v>
      </c>
      <c r="D50" s="1"/>
      <c r="E50" s="174"/>
      <c r="F50" s="174"/>
      <c r="G50" s="174"/>
    </row>
    <row r="51" spans="1:7" ht="15.75" x14ac:dyDescent="0.25">
      <c r="A51" s="1"/>
      <c r="B51" s="1"/>
      <c r="C51" s="1"/>
      <c r="D51" s="1"/>
    </row>
    <row r="52" spans="1:7" ht="15.75" x14ac:dyDescent="0.25">
      <c r="A52" s="1"/>
      <c r="B52" s="1"/>
      <c r="C52" s="1"/>
      <c r="D52" s="1"/>
    </row>
    <row r="53" spans="1:7" ht="15.75" x14ac:dyDescent="0.25">
      <c r="A53" s="1"/>
      <c r="B53" s="1"/>
      <c r="C53" s="111" t="s">
        <v>59</v>
      </c>
      <c r="D53" s="1"/>
      <c r="E53" s="174" t="s">
        <v>64</v>
      </c>
      <c r="F53" s="174"/>
      <c r="G53" s="174"/>
    </row>
    <row r="54" spans="1:7" ht="15.75" x14ac:dyDescent="0.25">
      <c r="A54" s="1"/>
      <c r="B54" s="1">
        <v>1</v>
      </c>
      <c r="C54" s="109" t="s">
        <v>60</v>
      </c>
      <c r="E54" s="174"/>
      <c r="F54" s="174"/>
      <c r="G54" s="174"/>
    </row>
    <row r="55" spans="1:7" ht="15.75" x14ac:dyDescent="0.25">
      <c r="A55" s="1"/>
      <c r="B55" s="154">
        <v>2</v>
      </c>
      <c r="C55" s="109" t="s">
        <v>25</v>
      </c>
      <c r="E55" s="174"/>
      <c r="F55" s="174"/>
      <c r="G55" s="174"/>
    </row>
    <row r="56" spans="1:7" ht="15.75" x14ac:dyDescent="0.25">
      <c r="A56" s="1"/>
      <c r="B56" s="138">
        <v>3</v>
      </c>
      <c r="C56" s="144" t="s">
        <v>61</v>
      </c>
      <c r="E56" s="174"/>
      <c r="F56" s="174"/>
      <c r="G56" s="174"/>
    </row>
    <row r="57" spans="1:7" ht="15.75" x14ac:dyDescent="0.25">
      <c r="A57" s="1"/>
      <c r="B57" s="1">
        <v>4</v>
      </c>
      <c r="C57" s="109" t="s">
        <v>63</v>
      </c>
      <c r="E57" s="174"/>
      <c r="F57" s="174"/>
      <c r="G57" s="174"/>
    </row>
    <row r="58" spans="1:7" ht="15.75" x14ac:dyDescent="0.25">
      <c r="A58" s="1"/>
      <c r="B58" s="1">
        <v>5</v>
      </c>
      <c r="C58" s="109" t="s">
        <v>62</v>
      </c>
      <c r="E58" s="174"/>
      <c r="F58" s="174"/>
      <c r="G58" s="174"/>
    </row>
    <row r="59" spans="1:7" ht="15.75" x14ac:dyDescent="0.25">
      <c r="A59" s="1"/>
      <c r="B59" s="1">
        <v>6</v>
      </c>
      <c r="C59" s="109" t="s">
        <v>90</v>
      </c>
      <c r="E59" s="174"/>
      <c r="F59" s="174"/>
      <c r="G59" s="174"/>
    </row>
    <row r="60" spans="1:7" ht="15.75" x14ac:dyDescent="0.25">
      <c r="A60" s="1"/>
      <c r="B60" s="1"/>
      <c r="C60" s="1"/>
    </row>
    <row r="61" spans="1:7" ht="15.75" x14ac:dyDescent="0.25">
      <c r="A61" s="1"/>
      <c r="B61" s="1"/>
      <c r="C61" s="1"/>
    </row>
    <row r="62" spans="1:7" ht="15.75" x14ac:dyDescent="0.25">
      <c r="A62" s="1"/>
      <c r="B62" s="1"/>
      <c r="C62" s="1"/>
    </row>
    <row r="63" spans="1:7" ht="15.75" x14ac:dyDescent="0.25">
      <c r="A63" s="1"/>
      <c r="B63" s="1"/>
      <c r="C63" s="1"/>
    </row>
    <row r="64" spans="1:7" ht="15.75" x14ac:dyDescent="0.25">
      <c r="A64" s="1"/>
      <c r="B64" s="1"/>
      <c r="C64" s="1"/>
    </row>
    <row r="65" spans="1:3" ht="15.75" x14ac:dyDescent="0.25">
      <c r="A65" s="1"/>
      <c r="B65" s="1"/>
      <c r="C65" s="1"/>
    </row>
    <row r="66" spans="1:3" ht="15.75" x14ac:dyDescent="0.25">
      <c r="A66" s="1"/>
      <c r="B66" s="1"/>
      <c r="C66" s="1"/>
    </row>
    <row r="67" spans="1:3" ht="15.75" x14ac:dyDescent="0.25">
      <c r="A67" s="1"/>
      <c r="B67" s="1"/>
      <c r="C67" s="1"/>
    </row>
    <row r="68" spans="1:3" ht="15.75" x14ac:dyDescent="0.25">
      <c r="A68" s="1"/>
      <c r="B68" s="1"/>
      <c r="C68" s="1"/>
    </row>
    <row r="69" spans="1:3" ht="15.75" x14ac:dyDescent="0.25">
      <c r="A69" s="1"/>
      <c r="B69" s="1"/>
      <c r="C69" s="1"/>
    </row>
    <row r="70" spans="1:3" ht="15.75" x14ac:dyDescent="0.25">
      <c r="A70" s="1"/>
      <c r="B70" s="1"/>
      <c r="C70" s="1"/>
    </row>
    <row r="71" spans="1:3" ht="15.75" x14ac:dyDescent="0.25">
      <c r="A71" s="1"/>
      <c r="B71" s="1"/>
      <c r="C71" s="1"/>
    </row>
    <row r="72" spans="1:3" ht="15.75" x14ac:dyDescent="0.25">
      <c r="A72" s="1"/>
      <c r="B72" s="1"/>
      <c r="C72" s="1"/>
    </row>
    <row r="73" spans="1:3" ht="15.75" x14ac:dyDescent="0.25">
      <c r="A73" s="1"/>
      <c r="B73" s="1"/>
      <c r="C73" s="1"/>
    </row>
    <row r="74" spans="1:3" ht="15.75" x14ac:dyDescent="0.25">
      <c r="A74" s="1"/>
      <c r="B74" s="1"/>
      <c r="C74" s="1"/>
    </row>
    <row r="75" spans="1:3" ht="15.75" x14ac:dyDescent="0.25">
      <c r="A75" s="1"/>
      <c r="B75" s="1"/>
      <c r="C75" s="1"/>
    </row>
    <row r="76" spans="1:3" ht="15.75" x14ac:dyDescent="0.25">
      <c r="A76" s="1"/>
      <c r="B76" s="1"/>
      <c r="C76" s="1"/>
    </row>
    <row r="77" spans="1:3" ht="15.75" x14ac:dyDescent="0.25">
      <c r="A77" s="1"/>
      <c r="B77" s="1"/>
      <c r="C77" s="1"/>
    </row>
    <row r="78" spans="1:3" ht="15.75" x14ac:dyDescent="0.25">
      <c r="A78" s="1"/>
      <c r="B78" s="1"/>
      <c r="C78" s="1"/>
    </row>
    <row r="79" spans="1:3" ht="15.75" x14ac:dyDescent="0.25">
      <c r="A79" s="1"/>
      <c r="B79" s="1"/>
      <c r="C79" s="1"/>
    </row>
    <row r="80" spans="1:3" ht="15.75" x14ac:dyDescent="0.25">
      <c r="A80" s="1"/>
      <c r="B80" s="1"/>
      <c r="C80" s="1"/>
    </row>
    <row r="81" spans="1:3" ht="15.75" x14ac:dyDescent="0.25">
      <c r="A81" s="1"/>
      <c r="B81" s="1"/>
      <c r="C81" s="1"/>
    </row>
    <row r="82" spans="1:3" ht="15.75" x14ac:dyDescent="0.25">
      <c r="A82" s="1"/>
      <c r="B82" s="1"/>
      <c r="C82" s="1"/>
    </row>
    <row r="83" spans="1:3" ht="15.75" x14ac:dyDescent="0.25">
      <c r="A83" s="1"/>
      <c r="B83" s="1"/>
      <c r="C83" s="1"/>
    </row>
    <row r="84" spans="1:3" ht="15.75" x14ac:dyDescent="0.25">
      <c r="A84" s="1"/>
      <c r="B84" s="1"/>
      <c r="C84" s="1"/>
    </row>
    <row r="85" spans="1:3" ht="15.75" x14ac:dyDescent="0.25">
      <c r="A85" s="1"/>
      <c r="B85" s="1"/>
      <c r="C85" s="1"/>
    </row>
    <row r="86" spans="1:3" ht="15.75" x14ac:dyDescent="0.25">
      <c r="A86" s="1"/>
      <c r="B86" s="1"/>
      <c r="C86" s="1"/>
    </row>
    <row r="87" spans="1:3" ht="15.75" x14ac:dyDescent="0.25">
      <c r="A87" s="1"/>
      <c r="B87" s="1"/>
      <c r="C87" s="1"/>
    </row>
  </sheetData>
  <mergeCells count="3">
    <mergeCell ref="E53:G59"/>
    <mergeCell ref="E44:G50"/>
    <mergeCell ref="D23:E23"/>
  </mergeCells>
  <pageMargins left="0.7" right="0.7" top="0.78740157499999996" bottom="0.78740157499999996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12" workbookViewId="0"/>
  </sheetViews>
  <sheetFormatPr baseColWidth="10" defaultRowHeight="15" x14ac:dyDescent="0.25"/>
  <sheetData/>
  <pageMargins left="0.7" right="0.7" top="0.78740157499999996" bottom="0.78740157499999996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19</vt:i4>
      </vt:variant>
    </vt:vector>
  </HeadingPairs>
  <TitlesOfParts>
    <vt:vector size="19" baseType="lpstr">
      <vt:lpstr>Ranking</vt:lpstr>
      <vt:lpstr>Tabelle</vt:lpstr>
      <vt:lpstr>Auswertung </vt:lpstr>
      <vt:lpstr> 6 Mannschaften</vt:lpstr>
      <vt:lpstr>Mannschaften</vt:lpstr>
      <vt:lpstr>TTG RV B BRG 1 - PRG 3</vt:lpstr>
      <vt:lpstr>TTG BRG RV Berlin 2 - PRG 1</vt:lpstr>
      <vt:lpstr>PRG 3 - Saffonia</vt:lpstr>
      <vt:lpstr>TTG RVB BRG 2 - PRG 2</vt:lpstr>
      <vt:lpstr>PRG 1 - PRG 3</vt:lpstr>
      <vt:lpstr>TTG RVB BRG 2 - PRG 3</vt:lpstr>
      <vt:lpstr>Saffo - RVB BRG 2</vt:lpstr>
      <vt:lpstr>Saffo   RVB BRG 1</vt:lpstr>
      <vt:lpstr>PRG 1 - RVB BRG Märker 1</vt:lpstr>
      <vt:lpstr>PRG 2 TTG RV Berlin BRG 1</vt:lpstr>
      <vt:lpstr>TTG Saffo - PRG 1</vt:lpstr>
      <vt:lpstr>RVB BRG 1 RVB BRG II</vt:lpstr>
      <vt:lpstr>PRG 2 - Saffo</vt:lpstr>
      <vt:lpstr>PRG 1  PRG 2</vt:lpstr>
    </vt:vector>
  </TitlesOfParts>
  <Company>Hewlett-Packard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Frank Sonnemann</dc:creator>
  <cp:lastModifiedBy>office01</cp:lastModifiedBy>
  <cp:lastPrinted>2017-04-27T07:20:46Z</cp:lastPrinted>
  <dcterms:created xsi:type="dcterms:W3CDTF">2014-01-11T20:10:58Z</dcterms:created>
  <dcterms:modified xsi:type="dcterms:W3CDTF">2017-04-27T07:20:58Z</dcterms:modified>
</cp:coreProperties>
</file>